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Календарь\Январь- май 2025\Гимназия\"/>
    </mc:Choice>
  </mc:AlternateContent>
  <xr:revisionPtr revIDLastSave="0" documentId="13_ncr:1_{488B6698-7AFA-405C-BD80-0AF89F959A7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0" i="1" l="1"/>
  <c r="A190" i="1"/>
  <c r="L189" i="1"/>
  <c r="J189" i="1"/>
  <c r="I189" i="1"/>
  <c r="H189" i="1"/>
  <c r="G189" i="1"/>
  <c r="F189" i="1"/>
  <c r="B180" i="1"/>
  <c r="A180" i="1"/>
  <c r="L179" i="1"/>
  <c r="J179" i="1"/>
  <c r="I179" i="1"/>
  <c r="H179" i="1"/>
  <c r="H190" i="1" s="1"/>
  <c r="G179" i="1"/>
  <c r="F179" i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I172" i="1" s="1"/>
  <c r="H161" i="1"/>
  <c r="H172" i="1" s="1"/>
  <c r="G161" i="1"/>
  <c r="G172" i="1" s="1"/>
  <c r="F161" i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H154" i="1" s="1"/>
  <c r="G143" i="1"/>
  <c r="G154" i="1" s="1"/>
  <c r="F143" i="1"/>
  <c r="F154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I107" i="1"/>
  <c r="I118" i="1" s="1"/>
  <c r="H107" i="1"/>
  <c r="G107" i="1"/>
  <c r="F107" i="1"/>
  <c r="F118" i="1" s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I101" i="1" s="1"/>
  <c r="H90" i="1"/>
  <c r="H101" i="1" s="1"/>
  <c r="G90" i="1"/>
  <c r="G101" i="1" s="1"/>
  <c r="F90" i="1"/>
  <c r="F101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I72" i="1"/>
  <c r="I83" i="1" s="1"/>
  <c r="H72" i="1"/>
  <c r="G72" i="1"/>
  <c r="G83" i="1" s="1"/>
  <c r="F72" i="1"/>
  <c r="F83" i="1" s="1"/>
  <c r="B65" i="1"/>
  <c r="A65" i="1"/>
  <c r="L64" i="1"/>
  <c r="J64" i="1"/>
  <c r="I64" i="1"/>
  <c r="H64" i="1"/>
  <c r="G64" i="1"/>
  <c r="F64" i="1"/>
  <c r="B55" i="1"/>
  <c r="A55" i="1"/>
  <c r="L54" i="1"/>
  <c r="J54" i="1"/>
  <c r="J65" i="1" s="1"/>
  <c r="I54" i="1"/>
  <c r="I65" i="1" s="1"/>
  <c r="H54" i="1"/>
  <c r="G54" i="1"/>
  <c r="F54" i="1"/>
  <c r="F65" i="1" s="1"/>
  <c r="B47" i="1"/>
  <c r="A47" i="1"/>
  <c r="L46" i="1"/>
  <c r="J46" i="1"/>
  <c r="I46" i="1"/>
  <c r="H46" i="1"/>
  <c r="G46" i="1"/>
  <c r="F46" i="1"/>
  <c r="B37" i="1"/>
  <c r="A37" i="1"/>
  <c r="L36" i="1"/>
  <c r="J36" i="1"/>
  <c r="I36" i="1"/>
  <c r="H36" i="1"/>
  <c r="G36" i="1"/>
  <c r="G47" i="1" s="1"/>
  <c r="F36" i="1"/>
  <c r="B29" i="1"/>
  <c r="A29" i="1"/>
  <c r="L28" i="1"/>
  <c r="J28" i="1"/>
  <c r="I28" i="1"/>
  <c r="H28" i="1"/>
  <c r="G28" i="1"/>
  <c r="F28" i="1"/>
  <c r="B19" i="1"/>
  <c r="A19" i="1"/>
  <c r="L12" i="1"/>
  <c r="L29" i="1" s="1"/>
  <c r="J12" i="1"/>
  <c r="J29" i="1" s="1"/>
  <c r="I12" i="1"/>
  <c r="H12" i="1"/>
  <c r="H29" i="1" s="1"/>
  <c r="G12" i="1"/>
  <c r="G29" i="1" s="1"/>
  <c r="F12" i="1"/>
  <c r="F29" i="1" s="1"/>
  <c r="L136" i="1" l="1"/>
  <c r="I154" i="1"/>
  <c r="G65" i="1"/>
  <c r="I47" i="1"/>
  <c r="L172" i="1"/>
  <c r="L154" i="1"/>
  <c r="F190" i="1"/>
  <c r="F172" i="1"/>
  <c r="H47" i="1"/>
  <c r="L190" i="1"/>
  <c r="G190" i="1"/>
  <c r="I190" i="1"/>
  <c r="G118" i="1"/>
  <c r="L47" i="1"/>
  <c r="J118" i="1"/>
  <c r="I29" i="1"/>
  <c r="H83" i="1"/>
  <c r="L65" i="1"/>
  <c r="I136" i="1"/>
  <c r="H65" i="1"/>
  <c r="J47" i="1"/>
  <c r="H118" i="1"/>
  <c r="J83" i="1"/>
  <c r="J190" i="1"/>
  <c r="J136" i="1"/>
  <c r="J172" i="1"/>
  <c r="J101" i="1"/>
  <c r="L101" i="1"/>
  <c r="H136" i="1"/>
  <c r="F47" i="1"/>
  <c r="J154" i="1"/>
  <c r="F191" i="1" l="1"/>
  <c r="G191" i="1"/>
  <c r="L191" i="1"/>
  <c r="I191" i="1"/>
  <c r="H191" i="1"/>
  <c r="J191" i="1"/>
</calcChain>
</file>

<file path=xl/sharedStrings.xml><?xml version="1.0" encoding="utf-8"?>
<sst xmlns="http://schemas.openxmlformats.org/spreadsheetml/2006/main" count="217" uniqueCount="73">
  <si>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</si>
  <si>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</si>
  <si>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</si>
  <si>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</si>
  <si>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</si>
  <si>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</si>
  <si>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</si>
  <si>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</si>
  <si>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</si>
  <si>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</si>
  <si>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</si>
  <si>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</si>
  <si>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</si>
  <si>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</si>
  <si>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</si>
  <si>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</si>
  <si>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</si>
  <si>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</si>
  <si>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</si>
  <si>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</si>
  <si>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</si>
  <si>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</si>
  <si>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</si>
  <si>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</si>
  <si>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</si>
  <si>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</si>
  <si>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</si>
  <si>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</si>
  <si>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</si>
  <si>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</si>
  <si>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</si>
  <si>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</si>
  <si>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</si>
  <si>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</si>
  <si>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</si>
  <si>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</si>
  <si>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</si>
  <si>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</si>
  <si>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"Гимназия №1" г. Балашова Саратовской области</t>
  </si>
  <si>
    <t>директор</t>
  </si>
  <si>
    <t>Дьячин А.С.</t>
  </si>
  <si>
    <t>Чай с лимоном</t>
  </si>
  <si>
    <t>Чай с сахаром</t>
  </si>
  <si>
    <t>Плов из птицы</t>
  </si>
  <si>
    <t>Свекла тертая отварная</t>
  </si>
  <si>
    <t>Фрукты (яблоко) не более 100 г.</t>
  </si>
  <si>
    <t>Жаркое по домашнему</t>
  </si>
  <si>
    <t>хлеб пшеничный, в/с</t>
  </si>
  <si>
    <t>Какао с молоком</t>
  </si>
  <si>
    <t>Каша молочная "Дружба" вязкая с маслом сливочным 72,5%</t>
  </si>
  <si>
    <t>Каша молочная рисовая вязкая с маслом сливочным 72,5%</t>
  </si>
  <si>
    <t>Оладьи с сгущенным молоком</t>
  </si>
  <si>
    <t>Овощи свежие (помидор или оругец)</t>
  </si>
  <si>
    <t>Компот из свежих плодов (яблок)</t>
  </si>
  <si>
    <t>Каша молочная пшенная вязкая с маслом сливочым 72,5%</t>
  </si>
  <si>
    <t>Компот из смеси сухофруктов</t>
  </si>
  <si>
    <t>Макароны с сыром</t>
  </si>
  <si>
    <t>Запеканка из творога с сгущенным молоком</t>
  </si>
  <si>
    <t>Булочка "Веснушка"</t>
  </si>
  <si>
    <t>Каша молочная пшеничная вязкая с маслом сливоч. 72,5% (10/200)</t>
  </si>
  <si>
    <t>Булочка "Дорожная"</t>
  </si>
  <si>
    <t>Сыр порционный твердых сортов 45% жирности</t>
  </si>
  <si>
    <t>Хлеб пшеничный в/с</t>
  </si>
  <si>
    <t>Овощи всежие (помидор или огурец)</t>
  </si>
  <si>
    <t>Хлеб пшеничный в/с (2/25)</t>
  </si>
  <si>
    <t>Вафли весовые</t>
  </si>
  <si>
    <t>Вафли сливочные(2/16)</t>
  </si>
  <si>
    <t>Тефтели в соусом томатным, Макаронные изделия отварные с маслом сливочным</t>
  </si>
  <si>
    <t>279, 203</t>
  </si>
  <si>
    <t>Котлеты рыбные, пюре картофельное (60/140)</t>
  </si>
  <si>
    <t>Фрукты (яблоко) не более 100 г</t>
  </si>
  <si>
    <t>Котлета рубленная из птицы с соусом томатным, Каша гречневая рассыпчатая с маслом сливочным 72,5%</t>
  </si>
  <si>
    <t>294, 171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</si>
</sst>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0" xfId="0" applyFont="1" applyFill="1" applyAlignment="1" applyProtection="1">
      <alignment wrapText="1"/>
      <protection locked="0"/>
    </xf>
    <xf numFmtId="0" fontId="12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1" fillId="4" borderId="0" xfId="0" applyFont="1" applyFill="1" applyAlignment="1">
      <alignment wrapText="1"/>
    </xf>
    <xf numFmtId="0" fontId="12" fillId="4" borderId="2" xfId="0" applyFont="1" applyFill="1" applyBorder="1"/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3" fillId="4" borderId="5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>
      <alignment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left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0" fillId="4" borderId="23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wrapText="1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1" fillId="4" borderId="29" xfId="0" applyFont="1" applyFill="1" applyBorder="1" applyAlignment="1" applyProtection="1">
      <alignment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wrapText="1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13" fillId="4" borderId="6" xfId="0" applyNumberFormat="1" applyFont="1" applyFill="1" applyBorder="1" applyAlignment="1" applyProtection="1">
      <alignment horizontal="center"/>
      <protection locked="0"/>
    </xf>
    <xf numFmtId="2" fontId="13" fillId="4" borderId="31" xfId="0" applyNumberFormat="1" applyFont="1" applyFill="1" applyBorder="1" applyAlignment="1" applyProtection="1">
      <alignment horizontal="center"/>
      <protection locked="0"/>
    </xf>
    <xf numFmtId="2" fontId="13" fillId="4" borderId="1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9" xfId="0" applyNumberFormat="1" applyFont="1" applyFill="1" applyBorder="1" applyAlignment="1">
      <alignment horizontal="center" vertical="top" wrapText="1"/>
    </xf>
    <xf numFmtId="2" fontId="2" fillId="3" borderId="18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1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1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O169" sqref="O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38</v>
      </c>
      <c r="D1" s="111"/>
      <c r="E1" s="111"/>
      <c r="F1" s="12" t="s">
        <v>16</v>
      </c>
      <c r="G1" s="2" t="s">
        <v>17</v>
      </c>
      <c r="H1" s="112" t="s">
        <v>39</v>
      </c>
      <c r="I1" s="112"/>
      <c r="J1" s="112"/>
      <c r="K1" s="112"/>
    </row>
    <row r="2" spans="1:12" ht="18" x14ac:dyDescent="0.2">
      <c r="A2" s="34" t="s">
        <v>6</v>
      </c>
      <c r="C2" s="2"/>
      <c r="G2" s="2" t="s">
        <v>18</v>
      </c>
      <c r="H2" s="112" t="s">
        <v>40</v>
      </c>
      <c r="I2" s="112"/>
      <c r="J2" s="112"/>
      <c r="K2" s="11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>
        <v>20</v>
      </c>
      <c r="I3" s="43">
        <v>1</v>
      </c>
      <c r="J3" s="44">
        <v>2025</v>
      </c>
      <c r="K3" s="45"/>
    </row>
    <row r="4" spans="1:12" x14ac:dyDescent="0.2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4" t="s">
        <v>56</v>
      </c>
      <c r="F6" s="51">
        <v>200</v>
      </c>
      <c r="G6" s="55">
        <v>13.54</v>
      </c>
      <c r="H6" s="55">
        <v>15.92</v>
      </c>
      <c r="I6" s="97">
        <v>34.11</v>
      </c>
      <c r="J6" s="55">
        <v>334.41</v>
      </c>
      <c r="K6" s="83">
        <v>204</v>
      </c>
      <c r="L6" s="72">
        <v>32</v>
      </c>
    </row>
    <row r="7" spans="1:12" ht="15" x14ac:dyDescent="0.25">
      <c r="A7" s="23"/>
      <c r="B7" s="15"/>
      <c r="C7" s="11"/>
      <c r="D7" s="7" t="s">
        <v>22</v>
      </c>
      <c r="E7" s="50" t="s">
        <v>48</v>
      </c>
      <c r="F7" s="75">
        <v>200</v>
      </c>
      <c r="G7" s="76">
        <v>4.08</v>
      </c>
      <c r="H7" s="76">
        <v>3.54</v>
      </c>
      <c r="I7" s="98">
        <v>17.579999999999998</v>
      </c>
      <c r="J7" s="76">
        <v>118.6</v>
      </c>
      <c r="K7" s="66">
        <v>382</v>
      </c>
      <c r="L7" s="84">
        <v>13.62</v>
      </c>
    </row>
    <row r="8" spans="1:12" ht="15" x14ac:dyDescent="0.25">
      <c r="A8" s="23"/>
      <c r="B8" s="15"/>
      <c r="C8" s="11"/>
      <c r="D8" s="7" t="s">
        <v>23</v>
      </c>
      <c r="E8" s="47"/>
      <c r="F8" s="75"/>
      <c r="G8" s="76"/>
      <c r="H8" s="76"/>
      <c r="I8" s="98"/>
      <c r="J8" s="76"/>
      <c r="K8" s="66"/>
      <c r="L8" s="84"/>
    </row>
    <row r="9" spans="1:12" ht="15" x14ac:dyDescent="0.25">
      <c r="A9" s="23"/>
      <c r="B9" s="15"/>
      <c r="C9" s="11"/>
      <c r="D9" s="6"/>
      <c r="E9" s="49" t="s">
        <v>45</v>
      </c>
      <c r="F9" s="54">
        <v>100</v>
      </c>
      <c r="G9" s="76">
        <v>0.4</v>
      </c>
      <c r="H9" s="76">
        <v>0.4</v>
      </c>
      <c r="I9" s="98">
        <v>9.8000000000000007</v>
      </c>
      <c r="J9" s="76">
        <v>47</v>
      </c>
      <c r="K9" s="66">
        <v>338</v>
      </c>
      <c r="L9" s="84">
        <v>34.880000000000003</v>
      </c>
    </row>
    <row r="10" spans="1:12" ht="15" x14ac:dyDescent="0.25">
      <c r="A10" s="23"/>
      <c r="B10" s="15"/>
      <c r="C10" s="11"/>
      <c r="D10" s="6"/>
      <c r="E10" s="50"/>
      <c r="F10" s="53"/>
      <c r="G10" s="58"/>
      <c r="H10" s="59"/>
      <c r="I10" s="58"/>
      <c r="J10" s="58"/>
      <c r="K10" s="63"/>
      <c r="L10" s="68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63"/>
      <c r="L11" s="69"/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500</v>
      </c>
      <c r="G12" s="19">
        <f>SUM(G6:G11)</f>
        <v>18.019999999999996</v>
      </c>
      <c r="H12" s="19">
        <f>SUM(H6:H11)</f>
        <v>19.86</v>
      </c>
      <c r="I12" s="19">
        <f>SUM(I6:I11)</f>
        <v>61.489999999999995</v>
      </c>
      <c r="J12" s="19">
        <f>SUM(J6:J11)</f>
        <v>500.01</v>
      </c>
      <c r="K12" s="64"/>
      <c r="L12" s="70">
        <f>SUM(L6:L11)</f>
        <v>80.5</v>
      </c>
    </row>
    <row r="13" spans="1:12" ht="15" x14ac:dyDescent="0.25">
      <c r="A13" s="23"/>
      <c r="B13" s="15"/>
      <c r="C13" s="11"/>
      <c r="D13" s="18"/>
      <c r="E13" s="9"/>
      <c r="F13" s="19"/>
      <c r="G13" s="19"/>
      <c r="H13" s="19"/>
      <c r="I13" s="19"/>
      <c r="J13" s="19"/>
      <c r="K13" s="64"/>
      <c r="L13" s="70"/>
    </row>
    <row r="14" spans="1:12" ht="15" x14ac:dyDescent="0.25">
      <c r="A14" s="23"/>
      <c r="B14" s="15"/>
      <c r="C14" s="11"/>
      <c r="D14" s="18"/>
      <c r="E14" s="9"/>
      <c r="F14" s="19"/>
      <c r="G14" s="19"/>
      <c r="H14" s="19"/>
      <c r="I14" s="19"/>
      <c r="J14" s="19"/>
      <c r="K14" s="64"/>
      <c r="L14" s="70"/>
    </row>
    <row r="15" spans="1:12" ht="15" x14ac:dyDescent="0.25">
      <c r="A15" s="23"/>
      <c r="B15" s="15"/>
      <c r="C15" s="11"/>
      <c r="D15" s="18"/>
      <c r="E15" s="9"/>
      <c r="F15" s="19"/>
      <c r="G15" s="19"/>
      <c r="H15" s="19"/>
      <c r="I15" s="19"/>
      <c r="J15" s="19"/>
      <c r="K15" s="64"/>
      <c r="L15" s="70"/>
    </row>
    <row r="16" spans="1:12" ht="15" x14ac:dyDescent="0.25">
      <c r="A16" s="23"/>
      <c r="B16" s="15"/>
      <c r="C16" s="11"/>
      <c r="D16" s="18"/>
      <c r="E16" s="9"/>
      <c r="F16" s="19"/>
      <c r="G16" s="19"/>
      <c r="H16" s="19"/>
      <c r="I16" s="19"/>
      <c r="J16" s="19"/>
      <c r="K16" s="64"/>
      <c r="L16" s="70"/>
    </row>
    <row r="17" spans="1:12" ht="15" x14ac:dyDescent="0.25">
      <c r="A17" s="23"/>
      <c r="B17" s="15"/>
      <c r="C17" s="11"/>
      <c r="D17" s="18"/>
      <c r="E17" s="9"/>
      <c r="F17" s="19"/>
      <c r="G17" s="19"/>
      <c r="H17" s="19"/>
      <c r="I17" s="19"/>
      <c r="J17" s="19"/>
      <c r="K17" s="64"/>
      <c r="L17" s="70"/>
    </row>
    <row r="18" spans="1:12" ht="15" x14ac:dyDescent="0.25">
      <c r="A18" s="23"/>
      <c r="B18" s="15"/>
      <c r="C18" s="11"/>
      <c r="D18" s="18"/>
      <c r="E18" s="9"/>
      <c r="F18" s="19"/>
      <c r="G18" s="19"/>
      <c r="H18" s="19"/>
      <c r="I18" s="19"/>
      <c r="J18" s="19"/>
      <c r="K18" s="64"/>
      <c r="L18" s="70"/>
    </row>
    <row r="19" spans="1:12" ht="15" x14ac:dyDescent="0.25">
      <c r="A19" s="25">
        <f>A6</f>
        <v>1</v>
      </c>
      <c r="B19" s="13">
        <f>B6</f>
        <v>1</v>
      </c>
      <c r="C19" s="10" t="s">
        <v>24</v>
      </c>
      <c r="D19" s="7" t="s">
        <v>25</v>
      </c>
      <c r="E19" s="38"/>
      <c r="F19" s="39"/>
      <c r="G19" s="39"/>
      <c r="H19" s="39"/>
      <c r="I19" s="39"/>
      <c r="J19" s="39"/>
      <c r="K19" s="63"/>
      <c r="L19" s="69"/>
    </row>
    <row r="20" spans="1:12" ht="15" x14ac:dyDescent="0.25">
      <c r="A20" s="23"/>
      <c r="B20" s="15"/>
      <c r="C20" s="11"/>
      <c r="D20" s="7" t="s">
        <v>26</v>
      </c>
      <c r="E20" s="38"/>
      <c r="F20" s="39"/>
      <c r="G20" s="39"/>
      <c r="H20" s="39"/>
      <c r="I20" s="39"/>
      <c r="J20" s="39"/>
      <c r="K20" s="63"/>
      <c r="L20" s="69"/>
    </row>
    <row r="21" spans="1:12" ht="15" x14ac:dyDescent="0.25">
      <c r="A21" s="23"/>
      <c r="B21" s="15"/>
      <c r="C21" s="11"/>
      <c r="D21" s="7" t="s">
        <v>27</v>
      </c>
      <c r="E21" s="38"/>
      <c r="F21" s="39"/>
      <c r="G21" s="39"/>
      <c r="H21" s="39"/>
      <c r="I21" s="39"/>
      <c r="J21" s="39"/>
      <c r="K21" s="63"/>
      <c r="L21" s="69"/>
    </row>
    <row r="22" spans="1:12" ht="15" x14ac:dyDescent="0.25">
      <c r="A22" s="23"/>
      <c r="B22" s="15"/>
      <c r="C22" s="11"/>
      <c r="D22" s="7" t="s">
        <v>28</v>
      </c>
      <c r="E22" s="46"/>
      <c r="F22" s="39"/>
      <c r="G22" s="39"/>
      <c r="H22" s="39"/>
      <c r="I22" s="39"/>
      <c r="J22" s="39"/>
      <c r="K22" s="63"/>
      <c r="L22" s="69"/>
    </row>
    <row r="23" spans="1:12" ht="15" x14ac:dyDescent="0.25">
      <c r="A23" s="23"/>
      <c r="B23" s="15"/>
      <c r="C23" s="11"/>
      <c r="D23" s="7" t="s">
        <v>29</v>
      </c>
      <c r="E23" s="38"/>
      <c r="F23" s="39"/>
      <c r="G23" s="39"/>
      <c r="H23" s="39"/>
      <c r="I23" s="39"/>
      <c r="J23" s="39"/>
      <c r="K23" s="63"/>
      <c r="L23" s="69"/>
    </row>
    <row r="24" spans="1:12" ht="15" x14ac:dyDescent="0.25">
      <c r="A24" s="23"/>
      <c r="B24" s="15"/>
      <c r="C24" s="11"/>
      <c r="D24" s="7" t="s">
        <v>30</v>
      </c>
      <c r="E24" s="38"/>
      <c r="F24" s="39"/>
      <c r="G24" s="39"/>
      <c r="H24" s="39"/>
      <c r="I24" s="39"/>
      <c r="J24" s="39"/>
      <c r="K24" s="63"/>
      <c r="L24" s="69"/>
    </row>
    <row r="25" spans="1:12" ht="15" x14ac:dyDescent="0.25">
      <c r="A25" s="23"/>
      <c r="B25" s="15"/>
      <c r="C25" s="11"/>
      <c r="D25" s="7" t="s">
        <v>31</v>
      </c>
      <c r="E25" s="38"/>
      <c r="F25" s="39"/>
      <c r="G25" s="39"/>
      <c r="H25" s="39"/>
      <c r="I25" s="39"/>
      <c r="J25" s="39"/>
      <c r="K25" s="63"/>
      <c r="L25" s="69"/>
    </row>
    <row r="26" spans="1:12" ht="15" x14ac:dyDescent="0.25">
      <c r="A26" s="23"/>
      <c r="B26" s="15"/>
      <c r="C26" s="11"/>
      <c r="D26" s="6"/>
      <c r="E26" s="38"/>
      <c r="F26" s="39"/>
      <c r="G26" s="39"/>
      <c r="H26" s="39"/>
      <c r="I26" s="39"/>
      <c r="J26" s="39"/>
      <c r="K26" s="63"/>
      <c r="L26" s="69"/>
    </row>
    <row r="27" spans="1:12" ht="15" x14ac:dyDescent="0.25">
      <c r="A27" s="23"/>
      <c r="B27" s="15"/>
      <c r="C27" s="11"/>
      <c r="D27" s="6"/>
      <c r="E27" s="38"/>
      <c r="F27" s="39"/>
      <c r="G27" s="39"/>
      <c r="H27" s="39"/>
      <c r="I27" s="39"/>
      <c r="J27" s="39"/>
      <c r="K27" s="63"/>
      <c r="L27" s="69"/>
    </row>
    <row r="28" spans="1:12" ht="15" x14ac:dyDescent="0.25">
      <c r="A28" s="24"/>
      <c r="B28" s="17"/>
      <c r="C28" s="8"/>
      <c r="D28" s="18" t="s">
        <v>32</v>
      </c>
      <c r="E28" s="9"/>
      <c r="F28" s="19">
        <f>SUM(F19:F27)</f>
        <v>0</v>
      </c>
      <c r="G28" s="19">
        <f t="shared" ref="G28:J28" si="0">SUM(G19:G27)</f>
        <v>0</v>
      </c>
      <c r="H28" s="19">
        <f t="shared" si="0"/>
        <v>0</v>
      </c>
      <c r="I28" s="19">
        <f t="shared" si="0"/>
        <v>0</v>
      </c>
      <c r="J28" s="19">
        <f t="shared" si="0"/>
        <v>0</v>
      </c>
      <c r="K28" s="64"/>
      <c r="L28" s="70">
        <f t="shared" ref="L28" si="1">SUM(L19:L27)</f>
        <v>0</v>
      </c>
    </row>
    <row r="29" spans="1:12" ht="15.75" thickBot="1" x14ac:dyDescent="0.25">
      <c r="A29" s="28">
        <f>A6</f>
        <v>1</v>
      </c>
      <c r="B29" s="29">
        <f>B6</f>
        <v>1</v>
      </c>
      <c r="C29" s="107" t="s">
        <v>4</v>
      </c>
      <c r="D29" s="108"/>
      <c r="E29" s="30"/>
      <c r="F29" s="31">
        <f>F12+F28</f>
        <v>500</v>
      </c>
      <c r="G29" s="88">
        <f t="shared" ref="G29:J29" si="2">G12+G28</f>
        <v>18.019999999999996</v>
      </c>
      <c r="H29" s="88">
        <f t="shared" si="2"/>
        <v>19.86</v>
      </c>
      <c r="I29" s="88">
        <f t="shared" si="2"/>
        <v>61.489999999999995</v>
      </c>
      <c r="J29" s="88">
        <f t="shared" si="2"/>
        <v>500.01</v>
      </c>
      <c r="K29" s="89"/>
      <c r="L29" s="90">
        <f t="shared" ref="L29" si="3">L12+L28</f>
        <v>80.5</v>
      </c>
    </row>
    <row r="30" spans="1:12" ht="30" x14ac:dyDescent="0.25">
      <c r="A30" s="14">
        <v>1</v>
      </c>
      <c r="B30" s="15">
        <v>2</v>
      </c>
      <c r="C30" s="22" t="s">
        <v>20</v>
      </c>
      <c r="D30" s="5" t="s">
        <v>21</v>
      </c>
      <c r="E30" s="77" t="s">
        <v>49</v>
      </c>
      <c r="F30" s="51">
        <v>150</v>
      </c>
      <c r="G30" s="55">
        <v>4.34</v>
      </c>
      <c r="H30" s="55">
        <v>7.98</v>
      </c>
      <c r="I30" s="55">
        <v>23.91</v>
      </c>
      <c r="J30" s="55">
        <v>184.7</v>
      </c>
      <c r="K30" s="100">
        <v>175</v>
      </c>
      <c r="L30" s="72">
        <v>15.32</v>
      </c>
    </row>
    <row r="31" spans="1:12" ht="15" x14ac:dyDescent="0.25">
      <c r="A31" s="14"/>
      <c r="B31" s="15"/>
      <c r="C31" s="11"/>
      <c r="D31" s="7" t="s">
        <v>22</v>
      </c>
      <c r="E31" s="47" t="s">
        <v>42</v>
      </c>
      <c r="F31" s="75">
        <v>200</v>
      </c>
      <c r="G31" s="76">
        <v>0.53</v>
      </c>
      <c r="H31" s="76">
        <v>0</v>
      </c>
      <c r="I31" s="76">
        <v>9.4700000000000006</v>
      </c>
      <c r="J31" s="76">
        <v>40</v>
      </c>
      <c r="K31" s="101">
        <v>376</v>
      </c>
      <c r="L31" s="84">
        <v>4.04</v>
      </c>
    </row>
    <row r="32" spans="1:12" ht="15" x14ac:dyDescent="0.25">
      <c r="A32" s="14"/>
      <c r="B32" s="15"/>
      <c r="C32" s="11"/>
      <c r="D32" s="7" t="s">
        <v>23</v>
      </c>
      <c r="E32" s="47"/>
      <c r="F32" s="75"/>
      <c r="G32" s="76"/>
      <c r="H32" s="76"/>
      <c r="I32" s="76"/>
      <c r="J32" s="76"/>
      <c r="K32" s="101"/>
      <c r="L32" s="84"/>
    </row>
    <row r="33" spans="1:12" ht="15" x14ac:dyDescent="0.25">
      <c r="A33" s="14"/>
      <c r="B33" s="15"/>
      <c r="C33" s="11"/>
      <c r="D33" s="7"/>
      <c r="E33" s="78" t="s">
        <v>57</v>
      </c>
      <c r="F33" s="54">
        <v>120</v>
      </c>
      <c r="G33" s="76">
        <v>17.54</v>
      </c>
      <c r="H33" s="76">
        <v>13.27</v>
      </c>
      <c r="I33" s="76">
        <v>33.6</v>
      </c>
      <c r="J33" s="76">
        <v>324</v>
      </c>
      <c r="K33" s="101">
        <v>223</v>
      </c>
      <c r="L33" s="84">
        <v>53.94</v>
      </c>
    </row>
    <row r="34" spans="1:12" ht="15" x14ac:dyDescent="0.25">
      <c r="A34" s="14"/>
      <c r="B34" s="15"/>
      <c r="C34" s="11"/>
      <c r="D34" s="6"/>
      <c r="E34" s="47" t="s">
        <v>66</v>
      </c>
      <c r="F34" s="75">
        <v>32</v>
      </c>
      <c r="G34" s="76">
        <v>1.44</v>
      </c>
      <c r="H34" s="76">
        <v>7.68</v>
      </c>
      <c r="I34" s="76">
        <v>21.44</v>
      </c>
      <c r="J34" s="76">
        <v>160</v>
      </c>
      <c r="K34" s="101"/>
      <c r="L34" s="84">
        <v>7.2</v>
      </c>
    </row>
    <row r="35" spans="1:12" ht="15" x14ac:dyDescent="0.25">
      <c r="A35" s="14"/>
      <c r="B35" s="15"/>
      <c r="C35" s="11"/>
      <c r="D35" s="6"/>
      <c r="E35" s="38"/>
      <c r="F35" s="79"/>
      <c r="G35" s="79"/>
      <c r="H35" s="79"/>
      <c r="I35" s="79"/>
      <c r="J35" s="79"/>
      <c r="K35" s="99"/>
      <c r="L35" s="80"/>
    </row>
    <row r="36" spans="1:12" ht="15" x14ac:dyDescent="0.25">
      <c r="A36" s="16"/>
      <c r="B36" s="17"/>
      <c r="C36" s="8"/>
      <c r="D36" s="18" t="s">
        <v>32</v>
      </c>
      <c r="E36" s="9"/>
      <c r="F36" s="19">
        <f>SUM(F30:F35)</f>
        <v>502</v>
      </c>
      <c r="G36" s="91">
        <f>SUM(G30:G35)</f>
        <v>23.85</v>
      </c>
      <c r="H36" s="91">
        <f>SUM(H30:H35)</f>
        <v>28.93</v>
      </c>
      <c r="I36" s="91">
        <f>SUM(I30:I35)</f>
        <v>88.42</v>
      </c>
      <c r="J36" s="91">
        <f>SUM(J30:J35)</f>
        <v>708.7</v>
      </c>
      <c r="K36" s="92"/>
      <c r="L36" s="93">
        <f>SUM(L30:L35)</f>
        <v>80.5</v>
      </c>
    </row>
    <row r="37" spans="1:12" ht="15" x14ac:dyDescent="0.25">
      <c r="A37" s="13">
        <f>A30</f>
        <v>1</v>
      </c>
      <c r="B37" s="13">
        <f>B30</f>
        <v>2</v>
      </c>
      <c r="C37" s="10" t="s">
        <v>24</v>
      </c>
      <c r="D37" s="7" t="s">
        <v>25</v>
      </c>
      <c r="E37" s="38"/>
      <c r="F37" s="39"/>
      <c r="G37" s="39"/>
      <c r="H37" s="39"/>
      <c r="I37" s="39"/>
      <c r="J37" s="39"/>
      <c r="K37" s="63"/>
      <c r="L37" s="69"/>
    </row>
    <row r="38" spans="1:12" ht="15" x14ac:dyDescent="0.25">
      <c r="A38" s="14"/>
      <c r="B38" s="15"/>
      <c r="C38" s="11"/>
      <c r="D38" s="7" t="s">
        <v>26</v>
      </c>
      <c r="E38" s="38"/>
      <c r="F38" s="39"/>
      <c r="G38" s="39"/>
      <c r="H38" s="39"/>
      <c r="I38" s="39"/>
      <c r="J38" s="39"/>
      <c r="K38" s="63"/>
      <c r="L38" s="69"/>
    </row>
    <row r="39" spans="1:12" ht="15" x14ac:dyDescent="0.25">
      <c r="A39" s="14"/>
      <c r="B39" s="15"/>
      <c r="C39" s="11"/>
      <c r="D39" s="7" t="s">
        <v>27</v>
      </c>
      <c r="E39" s="38"/>
      <c r="F39" s="39"/>
      <c r="G39" s="39"/>
      <c r="H39" s="39"/>
      <c r="I39" s="39"/>
      <c r="J39" s="39"/>
      <c r="K39" s="63"/>
      <c r="L39" s="69"/>
    </row>
    <row r="40" spans="1:12" ht="15" x14ac:dyDescent="0.25">
      <c r="A40" s="14"/>
      <c r="B40" s="15"/>
      <c r="C40" s="11"/>
      <c r="D40" s="7" t="s">
        <v>28</v>
      </c>
      <c r="E40" s="38"/>
      <c r="F40" s="39"/>
      <c r="G40" s="39"/>
      <c r="H40" s="39"/>
      <c r="I40" s="39"/>
      <c r="J40" s="39"/>
      <c r="K40" s="63"/>
      <c r="L40" s="69"/>
    </row>
    <row r="41" spans="1:12" ht="15" x14ac:dyDescent="0.25">
      <c r="A41" s="14"/>
      <c r="B41" s="15"/>
      <c r="C41" s="11"/>
      <c r="D41" s="7" t="s">
        <v>29</v>
      </c>
      <c r="E41" s="38"/>
      <c r="F41" s="39"/>
      <c r="G41" s="39"/>
      <c r="H41" s="39"/>
      <c r="I41" s="39"/>
      <c r="J41" s="39"/>
      <c r="K41" s="63"/>
      <c r="L41" s="69"/>
    </row>
    <row r="42" spans="1:12" ht="15" x14ac:dyDescent="0.25">
      <c r="A42" s="14"/>
      <c r="B42" s="15"/>
      <c r="C42" s="11"/>
      <c r="D42" s="7" t="s">
        <v>30</v>
      </c>
      <c r="E42" s="38"/>
      <c r="F42" s="39"/>
      <c r="G42" s="39"/>
      <c r="H42" s="39"/>
      <c r="I42" s="39"/>
      <c r="J42" s="39"/>
      <c r="K42" s="63"/>
      <c r="L42" s="69"/>
    </row>
    <row r="43" spans="1:12" ht="15" x14ac:dyDescent="0.25">
      <c r="A43" s="14"/>
      <c r="B43" s="15"/>
      <c r="C43" s="11"/>
      <c r="D43" s="7" t="s">
        <v>31</v>
      </c>
      <c r="E43" s="38"/>
      <c r="F43" s="39"/>
      <c r="G43" s="39"/>
      <c r="H43" s="39"/>
      <c r="I43" s="39"/>
      <c r="J43" s="39"/>
      <c r="K43" s="63"/>
      <c r="L43" s="69"/>
    </row>
    <row r="44" spans="1:12" ht="15" x14ac:dyDescent="0.25">
      <c r="A44" s="14"/>
      <c r="B44" s="15"/>
      <c r="C44" s="11"/>
      <c r="D44" s="6"/>
      <c r="E44" s="38"/>
      <c r="F44" s="39"/>
      <c r="G44" s="39"/>
      <c r="H44" s="39"/>
      <c r="I44" s="39"/>
      <c r="J44" s="39"/>
      <c r="K44" s="63"/>
      <c r="L44" s="69"/>
    </row>
    <row r="45" spans="1:12" ht="15" x14ac:dyDescent="0.25">
      <c r="A45" s="14"/>
      <c r="B45" s="15"/>
      <c r="C45" s="11"/>
      <c r="D45" s="6"/>
      <c r="E45" s="38"/>
      <c r="F45" s="39"/>
      <c r="G45" s="39"/>
      <c r="H45" s="39"/>
      <c r="I45" s="39"/>
      <c r="J45" s="39"/>
      <c r="K45" s="63"/>
      <c r="L45" s="69"/>
    </row>
    <row r="46" spans="1:12" ht="15" x14ac:dyDescent="0.25">
      <c r="A46" s="16"/>
      <c r="B46" s="17"/>
      <c r="C46" s="8"/>
      <c r="D46" s="18" t="s">
        <v>32</v>
      </c>
      <c r="E46" s="9"/>
      <c r="F46" s="19">
        <f>SUM(F37:F45)</f>
        <v>0</v>
      </c>
      <c r="G46" s="19">
        <f t="shared" ref="G46" si="4">SUM(G37:G45)</f>
        <v>0</v>
      </c>
      <c r="H46" s="19">
        <f t="shared" ref="H46" si="5">SUM(H37:H45)</f>
        <v>0</v>
      </c>
      <c r="I46" s="19">
        <f t="shared" ref="I46" si="6">SUM(I37:I45)</f>
        <v>0</v>
      </c>
      <c r="J46" s="19">
        <f t="shared" ref="J46:L46" si="7">SUM(J37:J45)</f>
        <v>0</v>
      </c>
      <c r="K46" s="64"/>
      <c r="L46" s="70">
        <f t="shared" si="7"/>
        <v>0</v>
      </c>
    </row>
    <row r="47" spans="1:12" ht="15.75" customHeight="1" thickBot="1" x14ac:dyDescent="0.25">
      <c r="A47" s="32">
        <f>A30</f>
        <v>1</v>
      </c>
      <c r="B47" s="32">
        <f>B30</f>
        <v>2</v>
      </c>
      <c r="C47" s="107" t="s">
        <v>4</v>
      </c>
      <c r="D47" s="108"/>
      <c r="E47" s="30"/>
      <c r="F47" s="31">
        <f>F36+F46</f>
        <v>502</v>
      </c>
      <c r="G47" s="88">
        <f t="shared" ref="G47" si="8">G36+G46</f>
        <v>23.85</v>
      </c>
      <c r="H47" s="88">
        <f t="shared" ref="H47" si="9">H36+H46</f>
        <v>28.93</v>
      </c>
      <c r="I47" s="88">
        <f t="shared" ref="I47" si="10">I36+I46</f>
        <v>88.42</v>
      </c>
      <c r="J47" s="88">
        <f t="shared" ref="J47:L47" si="11">J36+J46</f>
        <v>708.7</v>
      </c>
      <c r="K47" s="89"/>
      <c r="L47" s="90">
        <f t="shared" si="11"/>
        <v>80.5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21</v>
      </c>
      <c r="E48" s="74" t="s">
        <v>46</v>
      </c>
      <c r="F48" s="51">
        <v>200</v>
      </c>
      <c r="G48" s="55">
        <v>18.510000000000002</v>
      </c>
      <c r="H48" s="55">
        <v>20.67</v>
      </c>
      <c r="I48" s="55">
        <v>18.95</v>
      </c>
      <c r="J48" s="55">
        <v>337.14</v>
      </c>
      <c r="K48" s="83">
        <v>259</v>
      </c>
      <c r="L48" s="72">
        <v>56.64</v>
      </c>
    </row>
    <row r="49" spans="1:12" ht="15" x14ac:dyDescent="0.25">
      <c r="A49" s="23"/>
      <c r="B49" s="15"/>
      <c r="C49" s="11"/>
      <c r="D49" s="7" t="s">
        <v>22</v>
      </c>
      <c r="E49" s="50" t="s">
        <v>42</v>
      </c>
      <c r="F49" s="75">
        <v>200</v>
      </c>
      <c r="G49" s="76">
        <v>0.53</v>
      </c>
      <c r="H49" s="76">
        <v>0</v>
      </c>
      <c r="I49" s="76">
        <v>9.4700000000000006</v>
      </c>
      <c r="J49" s="76">
        <v>40</v>
      </c>
      <c r="K49" s="66">
        <v>376</v>
      </c>
      <c r="L49" s="84">
        <v>4.04</v>
      </c>
    </row>
    <row r="50" spans="1:12" ht="15" x14ac:dyDescent="0.25">
      <c r="A50" s="23"/>
      <c r="B50" s="15"/>
      <c r="C50" s="11"/>
      <c r="D50" s="7" t="s">
        <v>23</v>
      </c>
      <c r="E50" s="48" t="s">
        <v>47</v>
      </c>
      <c r="F50" s="75">
        <v>25</v>
      </c>
      <c r="G50" s="76">
        <v>2.67</v>
      </c>
      <c r="H50" s="76">
        <v>1.17</v>
      </c>
      <c r="I50" s="76">
        <v>10.92</v>
      </c>
      <c r="J50" s="76">
        <v>68.5</v>
      </c>
      <c r="K50" s="66"/>
      <c r="L50" s="84">
        <v>4.04</v>
      </c>
    </row>
    <row r="51" spans="1:12" ht="15" x14ac:dyDescent="0.25">
      <c r="A51" s="23"/>
      <c r="B51" s="15"/>
      <c r="C51" s="11"/>
      <c r="D51" s="7"/>
      <c r="E51" s="49" t="s">
        <v>44</v>
      </c>
      <c r="F51" s="54">
        <v>45</v>
      </c>
      <c r="G51" s="76">
        <v>0.63</v>
      </c>
      <c r="H51" s="76">
        <v>2.5</v>
      </c>
      <c r="I51" s="76">
        <v>3.72</v>
      </c>
      <c r="J51" s="76">
        <v>41.76</v>
      </c>
      <c r="K51" s="66">
        <v>52</v>
      </c>
      <c r="L51" s="84">
        <v>8.58</v>
      </c>
    </row>
    <row r="52" spans="1:12" ht="15" x14ac:dyDescent="0.25">
      <c r="A52" s="23"/>
      <c r="B52" s="15"/>
      <c r="C52" s="11"/>
      <c r="D52" s="6"/>
      <c r="E52" s="50" t="s">
        <v>58</v>
      </c>
      <c r="F52" s="75">
        <v>30</v>
      </c>
      <c r="G52" s="76">
        <v>2.34</v>
      </c>
      <c r="H52" s="76">
        <v>3.24</v>
      </c>
      <c r="I52" s="76">
        <v>16.28</v>
      </c>
      <c r="J52" s="76">
        <v>83.4</v>
      </c>
      <c r="K52" s="66">
        <v>429</v>
      </c>
      <c r="L52" s="84">
        <v>7.2</v>
      </c>
    </row>
    <row r="53" spans="1:12" ht="15" x14ac:dyDescent="0.25">
      <c r="A53" s="23"/>
      <c r="B53" s="15"/>
      <c r="C53" s="11"/>
      <c r="D53" s="6"/>
      <c r="E53" s="50"/>
      <c r="F53" s="53"/>
      <c r="G53" s="56"/>
      <c r="H53" s="57"/>
      <c r="I53" s="56"/>
      <c r="J53" s="56"/>
      <c r="K53" s="99"/>
      <c r="L53" s="67"/>
    </row>
    <row r="54" spans="1:12" ht="15" x14ac:dyDescent="0.25">
      <c r="A54" s="24"/>
      <c r="B54" s="17"/>
      <c r="C54" s="8"/>
      <c r="D54" s="18" t="s">
        <v>32</v>
      </c>
      <c r="E54" s="9"/>
      <c r="F54" s="19">
        <f>SUM(F48:F53)</f>
        <v>500</v>
      </c>
      <c r="G54" s="91">
        <f>SUM(G48:G53)</f>
        <v>24.68</v>
      </c>
      <c r="H54" s="91">
        <f>SUM(H48:H53)</f>
        <v>27.580000000000005</v>
      </c>
      <c r="I54" s="91">
        <f>SUM(I48:I53)</f>
        <v>59.34</v>
      </c>
      <c r="J54" s="91">
        <f>SUM(J48:J53)</f>
        <v>570.79999999999995</v>
      </c>
      <c r="K54" s="92"/>
      <c r="L54" s="93">
        <f>SUM(L48:L53)</f>
        <v>80.5</v>
      </c>
    </row>
    <row r="55" spans="1:12" ht="15" x14ac:dyDescent="0.25">
      <c r="A55" s="25">
        <f>A48</f>
        <v>1</v>
      </c>
      <c r="B55" s="13">
        <f>B48</f>
        <v>3</v>
      </c>
      <c r="C55" s="10" t="s">
        <v>24</v>
      </c>
      <c r="D55" s="7" t="s">
        <v>25</v>
      </c>
      <c r="E55" s="38"/>
      <c r="F55" s="39"/>
      <c r="G55" s="39"/>
      <c r="H55" s="39"/>
      <c r="I55" s="39"/>
      <c r="J55" s="39"/>
      <c r="K55" s="63"/>
      <c r="L55" s="69"/>
    </row>
    <row r="56" spans="1:12" ht="15" x14ac:dyDescent="0.25">
      <c r="A56" s="23"/>
      <c r="B56" s="15"/>
      <c r="C56" s="11"/>
      <c r="D56" s="7" t="s">
        <v>26</v>
      </c>
      <c r="E56" s="38"/>
      <c r="F56" s="39"/>
      <c r="G56" s="39"/>
      <c r="H56" s="39"/>
      <c r="I56" s="39"/>
      <c r="J56" s="39"/>
      <c r="K56" s="63"/>
      <c r="L56" s="69"/>
    </row>
    <row r="57" spans="1:12" ht="15" x14ac:dyDescent="0.25">
      <c r="A57" s="23"/>
      <c r="B57" s="15"/>
      <c r="C57" s="11"/>
      <c r="D57" s="7" t="s">
        <v>27</v>
      </c>
      <c r="E57" s="38"/>
      <c r="F57" s="39"/>
      <c r="G57" s="39"/>
      <c r="H57" s="39"/>
      <c r="I57" s="39"/>
      <c r="J57" s="39"/>
      <c r="K57" s="63"/>
      <c r="L57" s="69"/>
    </row>
    <row r="58" spans="1:12" ht="15" x14ac:dyDescent="0.25">
      <c r="A58" s="23"/>
      <c r="B58" s="15"/>
      <c r="C58" s="11"/>
      <c r="D58" s="7" t="s">
        <v>28</v>
      </c>
      <c r="E58" s="38"/>
      <c r="F58" s="39"/>
      <c r="G58" s="39"/>
      <c r="H58" s="39"/>
      <c r="I58" s="39"/>
      <c r="J58" s="39"/>
      <c r="K58" s="63"/>
      <c r="L58" s="69"/>
    </row>
    <row r="59" spans="1:12" ht="15" x14ac:dyDescent="0.25">
      <c r="A59" s="23"/>
      <c r="B59" s="15"/>
      <c r="C59" s="11"/>
      <c r="D59" s="7" t="s">
        <v>29</v>
      </c>
      <c r="E59" s="38"/>
      <c r="F59" s="39"/>
      <c r="G59" s="39"/>
      <c r="H59" s="39"/>
      <c r="I59" s="39"/>
      <c r="J59" s="39"/>
      <c r="K59" s="63"/>
      <c r="L59" s="69"/>
    </row>
    <row r="60" spans="1:12" ht="15" x14ac:dyDescent="0.25">
      <c r="A60" s="23"/>
      <c r="B60" s="15"/>
      <c r="C60" s="11"/>
      <c r="D60" s="7" t="s">
        <v>30</v>
      </c>
      <c r="E60" s="38"/>
      <c r="F60" s="39"/>
      <c r="G60" s="39"/>
      <c r="H60" s="39"/>
      <c r="I60" s="39"/>
      <c r="J60" s="39"/>
      <c r="K60" s="63"/>
      <c r="L60" s="69"/>
    </row>
    <row r="61" spans="1:12" ht="15" x14ac:dyDescent="0.25">
      <c r="A61" s="23"/>
      <c r="B61" s="15"/>
      <c r="C61" s="11"/>
      <c r="D61" s="7" t="s">
        <v>31</v>
      </c>
      <c r="E61" s="38"/>
      <c r="F61" s="39"/>
      <c r="G61" s="39"/>
      <c r="H61" s="39"/>
      <c r="I61" s="39"/>
      <c r="J61" s="39"/>
      <c r="K61" s="63"/>
      <c r="L61" s="69"/>
    </row>
    <row r="62" spans="1:12" ht="15" x14ac:dyDescent="0.25">
      <c r="A62" s="23"/>
      <c r="B62" s="15"/>
      <c r="C62" s="11"/>
      <c r="D62" s="6"/>
      <c r="E62" s="38"/>
      <c r="F62" s="39"/>
      <c r="G62" s="39"/>
      <c r="H62" s="39"/>
      <c r="I62" s="39"/>
      <c r="J62" s="39"/>
      <c r="K62" s="63"/>
      <c r="L62" s="69"/>
    </row>
    <row r="63" spans="1:12" ht="15" x14ac:dyDescent="0.25">
      <c r="A63" s="23"/>
      <c r="B63" s="15"/>
      <c r="C63" s="11"/>
      <c r="D63" s="6"/>
      <c r="E63" s="38"/>
      <c r="F63" s="39"/>
      <c r="G63" s="39"/>
      <c r="H63" s="39"/>
      <c r="I63" s="39"/>
      <c r="J63" s="39"/>
      <c r="K63" s="63"/>
      <c r="L63" s="69"/>
    </row>
    <row r="64" spans="1:12" ht="15" x14ac:dyDescent="0.25">
      <c r="A64" s="24"/>
      <c r="B64" s="17"/>
      <c r="C64" s="8"/>
      <c r="D64" s="18" t="s">
        <v>32</v>
      </c>
      <c r="E64" s="9"/>
      <c r="F64" s="19">
        <f>SUM(F55:F63)</f>
        <v>0</v>
      </c>
      <c r="G64" s="19">
        <f t="shared" ref="G64" si="12">SUM(G55:G63)</f>
        <v>0</v>
      </c>
      <c r="H64" s="19">
        <f t="shared" ref="H64" si="13">SUM(H55:H63)</f>
        <v>0</v>
      </c>
      <c r="I64" s="19">
        <f t="shared" ref="I64" si="14">SUM(I55:I63)</f>
        <v>0</v>
      </c>
      <c r="J64" s="19">
        <f t="shared" ref="J64:L64" si="15">SUM(J55:J63)</f>
        <v>0</v>
      </c>
      <c r="K64" s="64"/>
      <c r="L64" s="70">
        <f t="shared" si="15"/>
        <v>0</v>
      </c>
    </row>
    <row r="65" spans="1:12" ht="15.75" customHeight="1" thickBot="1" x14ac:dyDescent="0.25">
      <c r="A65" s="28">
        <f>A48</f>
        <v>1</v>
      </c>
      <c r="B65" s="29">
        <f>B48</f>
        <v>3</v>
      </c>
      <c r="C65" s="107" t="s">
        <v>4</v>
      </c>
      <c r="D65" s="108"/>
      <c r="E65" s="30"/>
      <c r="F65" s="31">
        <f>F54+F64</f>
        <v>500</v>
      </c>
      <c r="G65" s="88">
        <f t="shared" ref="G65" si="16">G54+G64</f>
        <v>24.68</v>
      </c>
      <c r="H65" s="88">
        <f t="shared" ref="H65" si="17">H54+H64</f>
        <v>27.580000000000005</v>
      </c>
      <c r="I65" s="88">
        <f t="shared" ref="I65" si="18">I54+I64</f>
        <v>59.34</v>
      </c>
      <c r="J65" s="88">
        <f t="shared" ref="J65:L65" si="19">J54+J64</f>
        <v>570.79999999999995</v>
      </c>
      <c r="K65" s="89"/>
      <c r="L65" s="90">
        <f t="shared" si="19"/>
        <v>80.5</v>
      </c>
    </row>
    <row r="66" spans="1:12" ht="30" x14ac:dyDescent="0.25">
      <c r="A66" s="20">
        <v>1</v>
      </c>
      <c r="B66" s="21">
        <v>4</v>
      </c>
      <c r="C66" s="22" t="s">
        <v>20</v>
      </c>
      <c r="D66" s="5" t="s">
        <v>21</v>
      </c>
      <c r="E66" s="74" t="s">
        <v>59</v>
      </c>
      <c r="F66" s="51">
        <v>210</v>
      </c>
      <c r="G66" s="55">
        <v>8.64</v>
      </c>
      <c r="H66" s="55">
        <v>11.6</v>
      </c>
      <c r="I66" s="55">
        <v>44.32</v>
      </c>
      <c r="J66" s="55">
        <v>312</v>
      </c>
      <c r="K66" s="100">
        <v>173</v>
      </c>
      <c r="L66" s="72">
        <v>23.38</v>
      </c>
    </row>
    <row r="67" spans="1:12" ht="15" x14ac:dyDescent="0.25">
      <c r="A67" s="23"/>
      <c r="B67" s="15"/>
      <c r="C67" s="11"/>
      <c r="D67" s="7" t="s">
        <v>22</v>
      </c>
      <c r="E67" s="50" t="s">
        <v>41</v>
      </c>
      <c r="F67" s="75">
        <v>200</v>
      </c>
      <c r="G67" s="76">
        <v>0.13</v>
      </c>
      <c r="H67" s="76">
        <v>0.02</v>
      </c>
      <c r="I67" s="76">
        <v>15.2</v>
      </c>
      <c r="J67" s="76">
        <v>62</v>
      </c>
      <c r="K67" s="101">
        <v>377</v>
      </c>
      <c r="L67" s="84">
        <v>7.81</v>
      </c>
    </row>
    <row r="68" spans="1:12" ht="15" x14ac:dyDescent="0.25">
      <c r="A68" s="23"/>
      <c r="B68" s="15"/>
      <c r="C68" s="11"/>
      <c r="D68" s="7" t="s">
        <v>23</v>
      </c>
      <c r="E68" s="47"/>
      <c r="F68" s="75"/>
      <c r="G68" s="76"/>
      <c r="H68" s="76"/>
      <c r="I68" s="76"/>
      <c r="J68" s="76"/>
      <c r="K68" s="101"/>
      <c r="L68" s="84"/>
    </row>
    <row r="69" spans="1:12" ht="15" x14ac:dyDescent="0.25">
      <c r="A69" s="23"/>
      <c r="B69" s="15"/>
      <c r="C69" s="11"/>
      <c r="D69" s="7"/>
      <c r="E69" s="49" t="s">
        <v>60</v>
      </c>
      <c r="F69" s="54">
        <v>70</v>
      </c>
      <c r="G69" s="76">
        <v>4.75</v>
      </c>
      <c r="H69" s="76">
        <v>9.77</v>
      </c>
      <c r="I69" s="76">
        <v>29.5</v>
      </c>
      <c r="J69" s="76">
        <v>224.7</v>
      </c>
      <c r="K69" s="101">
        <v>425</v>
      </c>
      <c r="L69" s="84">
        <v>26.97</v>
      </c>
    </row>
    <row r="70" spans="1:12" ht="15" x14ac:dyDescent="0.25">
      <c r="A70" s="23"/>
      <c r="B70" s="15"/>
      <c r="C70" s="11"/>
      <c r="D70" s="6"/>
      <c r="E70" s="81" t="s">
        <v>61</v>
      </c>
      <c r="F70" s="75">
        <v>20</v>
      </c>
      <c r="G70" s="76">
        <v>4.6399999999999997</v>
      </c>
      <c r="H70" s="76">
        <v>5.9</v>
      </c>
      <c r="I70" s="76">
        <v>0</v>
      </c>
      <c r="J70" s="76">
        <v>72</v>
      </c>
      <c r="K70" s="101">
        <v>15</v>
      </c>
      <c r="L70" s="84">
        <v>22.34</v>
      </c>
    </row>
    <row r="71" spans="1:12" ht="15" x14ac:dyDescent="0.25">
      <c r="A71" s="23"/>
      <c r="B71" s="15"/>
      <c r="C71" s="11"/>
      <c r="D71" s="6"/>
      <c r="E71" s="50"/>
      <c r="F71" s="53"/>
      <c r="G71" s="56"/>
      <c r="H71" s="57"/>
      <c r="I71" s="56"/>
      <c r="J71" s="56"/>
      <c r="K71" s="82"/>
      <c r="L71" s="67"/>
    </row>
    <row r="72" spans="1:12" ht="15" x14ac:dyDescent="0.25">
      <c r="A72" s="24"/>
      <c r="B72" s="17"/>
      <c r="C72" s="8"/>
      <c r="D72" s="18" t="s">
        <v>32</v>
      </c>
      <c r="E72" s="9"/>
      <c r="F72" s="19">
        <f>SUM(F66:F71)</f>
        <v>500</v>
      </c>
      <c r="G72" s="91">
        <f>SUM(G66:G71)</f>
        <v>18.16</v>
      </c>
      <c r="H72" s="91">
        <f>SUM(H66:H71)</f>
        <v>27.29</v>
      </c>
      <c r="I72" s="91">
        <f>SUM(I66:I71)</f>
        <v>89.02</v>
      </c>
      <c r="J72" s="91">
        <f>SUM(J66:J71)</f>
        <v>670.7</v>
      </c>
      <c r="K72" s="92"/>
      <c r="L72" s="93">
        <f>SUM(L66:L71)</f>
        <v>80.5</v>
      </c>
    </row>
    <row r="73" spans="1:12" ht="15" x14ac:dyDescent="0.25">
      <c r="A73" s="25">
        <f>A66</f>
        <v>1</v>
      </c>
      <c r="B73" s="13">
        <f>B66</f>
        <v>4</v>
      </c>
      <c r="C73" s="10" t="s">
        <v>24</v>
      </c>
      <c r="D73" s="7" t="s">
        <v>25</v>
      </c>
      <c r="E73" s="38"/>
      <c r="F73" s="39"/>
      <c r="G73" s="39"/>
      <c r="H73" s="39"/>
      <c r="I73" s="39"/>
      <c r="J73" s="39"/>
      <c r="K73" s="63"/>
      <c r="L73" s="69"/>
    </row>
    <row r="74" spans="1:12" ht="15" x14ac:dyDescent="0.25">
      <c r="A74" s="23"/>
      <c r="B74" s="15"/>
      <c r="C74" s="11"/>
      <c r="D74" s="7" t="s">
        <v>26</v>
      </c>
      <c r="E74" s="38"/>
      <c r="F74" s="39"/>
      <c r="G74" s="39"/>
      <c r="H74" s="39"/>
      <c r="I74" s="39"/>
      <c r="J74" s="39"/>
      <c r="K74" s="63"/>
      <c r="L74" s="69"/>
    </row>
    <row r="75" spans="1:12" ht="15" x14ac:dyDescent="0.25">
      <c r="A75" s="23"/>
      <c r="B75" s="15"/>
      <c r="C75" s="11"/>
      <c r="D75" s="7" t="s">
        <v>27</v>
      </c>
      <c r="E75" s="38"/>
      <c r="F75" s="39"/>
      <c r="G75" s="39"/>
      <c r="H75" s="39"/>
      <c r="I75" s="39"/>
      <c r="J75" s="39"/>
      <c r="K75" s="63"/>
      <c r="L75" s="69"/>
    </row>
    <row r="76" spans="1:12" ht="15" x14ac:dyDescent="0.25">
      <c r="A76" s="23"/>
      <c r="B76" s="15"/>
      <c r="C76" s="11"/>
      <c r="D76" s="7" t="s">
        <v>28</v>
      </c>
      <c r="E76" s="38"/>
      <c r="F76" s="39"/>
      <c r="G76" s="39"/>
      <c r="H76" s="39"/>
      <c r="I76" s="39"/>
      <c r="J76" s="39"/>
      <c r="K76" s="63"/>
      <c r="L76" s="69"/>
    </row>
    <row r="77" spans="1:12" ht="15" x14ac:dyDescent="0.25">
      <c r="A77" s="23"/>
      <c r="B77" s="15"/>
      <c r="C77" s="11"/>
      <c r="D77" s="7" t="s">
        <v>29</v>
      </c>
      <c r="E77" s="38"/>
      <c r="F77" s="39"/>
      <c r="G77" s="39"/>
      <c r="H77" s="39"/>
      <c r="I77" s="39"/>
      <c r="J77" s="39"/>
      <c r="K77" s="63"/>
      <c r="L77" s="69"/>
    </row>
    <row r="78" spans="1:12" ht="15" x14ac:dyDescent="0.25">
      <c r="A78" s="23"/>
      <c r="B78" s="15"/>
      <c r="C78" s="11"/>
      <c r="D78" s="7" t="s">
        <v>30</v>
      </c>
      <c r="E78" s="38"/>
      <c r="F78" s="39"/>
      <c r="G78" s="39"/>
      <c r="H78" s="39"/>
      <c r="I78" s="39"/>
      <c r="J78" s="39"/>
      <c r="K78" s="63"/>
      <c r="L78" s="69"/>
    </row>
    <row r="79" spans="1:12" ht="15" x14ac:dyDescent="0.25">
      <c r="A79" s="23"/>
      <c r="B79" s="15"/>
      <c r="C79" s="11"/>
      <c r="D79" s="7" t="s">
        <v>31</v>
      </c>
      <c r="E79" s="38"/>
      <c r="F79" s="39"/>
      <c r="G79" s="39"/>
      <c r="H79" s="39"/>
      <c r="I79" s="39"/>
      <c r="J79" s="39"/>
      <c r="K79" s="63"/>
      <c r="L79" s="69"/>
    </row>
    <row r="80" spans="1:12" ht="15" x14ac:dyDescent="0.25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63"/>
      <c r="L80" s="69"/>
    </row>
    <row r="81" spans="1:12" ht="15" x14ac:dyDescent="0.25">
      <c r="A81" s="23"/>
      <c r="B81" s="15"/>
      <c r="C81" s="11"/>
      <c r="D81" s="6"/>
      <c r="E81" s="38"/>
      <c r="F81" s="39"/>
      <c r="G81" s="39"/>
      <c r="H81" s="39"/>
      <c r="I81" s="39"/>
      <c r="J81" s="39"/>
      <c r="K81" s="63"/>
      <c r="L81" s="69"/>
    </row>
    <row r="82" spans="1:12" ht="15" x14ac:dyDescent="0.25">
      <c r="A82" s="24"/>
      <c r="B82" s="17"/>
      <c r="C82" s="8"/>
      <c r="D82" s="18" t="s">
        <v>32</v>
      </c>
      <c r="E82" s="9"/>
      <c r="F82" s="19">
        <f>SUM(F73:F81)</f>
        <v>0</v>
      </c>
      <c r="G82" s="19">
        <f t="shared" ref="G82" si="20">SUM(G73:G81)</f>
        <v>0</v>
      </c>
      <c r="H82" s="19">
        <f t="shared" ref="H82" si="21">SUM(H73:H81)</f>
        <v>0</v>
      </c>
      <c r="I82" s="19">
        <f t="shared" ref="I82" si="22">SUM(I73:I81)</f>
        <v>0</v>
      </c>
      <c r="J82" s="19">
        <f t="shared" ref="J82:L82" si="23">SUM(J73:J81)</f>
        <v>0</v>
      </c>
      <c r="K82" s="64"/>
      <c r="L82" s="70">
        <f t="shared" si="23"/>
        <v>0</v>
      </c>
    </row>
    <row r="83" spans="1:12" ht="15.75" customHeight="1" thickBot="1" x14ac:dyDescent="0.25">
      <c r="A83" s="28">
        <f>A66</f>
        <v>1</v>
      </c>
      <c r="B83" s="29">
        <f>B66</f>
        <v>4</v>
      </c>
      <c r="C83" s="107" t="s">
        <v>4</v>
      </c>
      <c r="D83" s="108"/>
      <c r="E83" s="30"/>
      <c r="F83" s="31">
        <f>F72+F82</f>
        <v>500</v>
      </c>
      <c r="G83" s="88">
        <f t="shared" ref="G83" si="24">G72+G82</f>
        <v>18.16</v>
      </c>
      <c r="H83" s="88">
        <f t="shared" ref="H83" si="25">H72+H82</f>
        <v>27.29</v>
      </c>
      <c r="I83" s="88">
        <f t="shared" ref="I83" si="26">I72+I82</f>
        <v>89.02</v>
      </c>
      <c r="J83" s="88">
        <f t="shared" ref="J83:L83" si="27">J72+J82</f>
        <v>670.7</v>
      </c>
      <c r="K83" s="89"/>
      <c r="L83" s="90">
        <f t="shared" si="27"/>
        <v>80.5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74" t="s">
        <v>43</v>
      </c>
      <c r="F84" s="51">
        <v>235</v>
      </c>
      <c r="G84" s="55">
        <v>19.91</v>
      </c>
      <c r="H84" s="55">
        <v>12.3</v>
      </c>
      <c r="I84" s="55">
        <v>42</v>
      </c>
      <c r="J84" s="55">
        <v>358.8</v>
      </c>
      <c r="K84" s="100">
        <v>291</v>
      </c>
      <c r="L84" s="72">
        <v>66.12</v>
      </c>
    </row>
    <row r="85" spans="1:12" ht="15" x14ac:dyDescent="0.25">
      <c r="A85" s="23"/>
      <c r="B85" s="15"/>
      <c r="C85" s="11"/>
      <c r="D85" s="7" t="s">
        <v>22</v>
      </c>
      <c r="E85" s="50" t="s">
        <v>42</v>
      </c>
      <c r="F85" s="75">
        <v>200</v>
      </c>
      <c r="G85" s="76">
        <v>0.53</v>
      </c>
      <c r="H85" s="76">
        <v>0</v>
      </c>
      <c r="I85" s="76">
        <v>9.4700000000000006</v>
      </c>
      <c r="J85" s="76">
        <v>40</v>
      </c>
      <c r="K85" s="101">
        <v>376</v>
      </c>
      <c r="L85" s="84">
        <v>4.04</v>
      </c>
    </row>
    <row r="86" spans="1:12" ht="15" x14ac:dyDescent="0.25">
      <c r="A86" s="23"/>
      <c r="B86" s="15"/>
      <c r="C86" s="11"/>
      <c r="D86" s="7" t="s">
        <v>23</v>
      </c>
      <c r="E86" s="48" t="s">
        <v>62</v>
      </c>
      <c r="F86" s="75">
        <v>25</v>
      </c>
      <c r="G86" s="76">
        <v>2.67</v>
      </c>
      <c r="H86" s="76">
        <v>1.17</v>
      </c>
      <c r="I86" s="76">
        <v>10.92</v>
      </c>
      <c r="J86" s="76">
        <v>68.5</v>
      </c>
      <c r="K86" s="101"/>
      <c r="L86" s="84">
        <v>4.04</v>
      </c>
    </row>
    <row r="87" spans="1:12" ht="15" x14ac:dyDescent="0.25">
      <c r="A87" s="23"/>
      <c r="B87" s="15"/>
      <c r="C87" s="11"/>
      <c r="D87" s="7"/>
      <c r="E87" s="50" t="s">
        <v>63</v>
      </c>
      <c r="F87" s="54">
        <v>40</v>
      </c>
      <c r="G87" s="76">
        <v>0.4</v>
      </c>
      <c r="H87" s="76">
        <v>0.05</v>
      </c>
      <c r="I87" s="76">
        <v>0.85</v>
      </c>
      <c r="J87" s="76">
        <v>5</v>
      </c>
      <c r="K87" s="101">
        <v>71</v>
      </c>
      <c r="L87" s="84">
        <v>6.3</v>
      </c>
    </row>
    <row r="88" spans="1:12" ht="15" x14ac:dyDescent="0.25">
      <c r="A88" s="23"/>
      <c r="B88" s="15"/>
      <c r="C88" s="11"/>
      <c r="D88" s="6"/>
      <c r="E88" s="50"/>
      <c r="F88" s="53"/>
      <c r="G88" s="58"/>
      <c r="H88" s="58"/>
      <c r="I88" s="58"/>
      <c r="J88" s="58"/>
      <c r="K88" s="102"/>
      <c r="L88" s="68"/>
    </row>
    <row r="89" spans="1:12" ht="15" x14ac:dyDescent="0.25">
      <c r="A89" s="23"/>
      <c r="B89" s="15"/>
      <c r="C89" s="11"/>
      <c r="D89" s="6"/>
      <c r="E89" s="47"/>
      <c r="F89" s="39"/>
      <c r="G89" s="39"/>
      <c r="H89" s="39"/>
      <c r="I89" s="39"/>
      <c r="J89" s="39"/>
      <c r="K89" s="63"/>
      <c r="L89" s="69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SUM(F84:F89)</f>
        <v>500</v>
      </c>
      <c r="G90" s="91">
        <f>SUM(G84:G89)</f>
        <v>23.509999999999998</v>
      </c>
      <c r="H90" s="91">
        <f>SUM(H84:H89)</f>
        <v>13.520000000000001</v>
      </c>
      <c r="I90" s="91">
        <f>SUM(I84:I89)</f>
        <v>63.24</v>
      </c>
      <c r="J90" s="91">
        <f>SUM(J84:J89)</f>
        <v>472.3</v>
      </c>
      <c r="K90" s="92"/>
      <c r="L90" s="93">
        <f>SUM(L84:L89)</f>
        <v>80.500000000000014</v>
      </c>
    </row>
    <row r="91" spans="1:12" ht="15" x14ac:dyDescent="0.25">
      <c r="A91" s="25">
        <f>A84</f>
        <v>1</v>
      </c>
      <c r="B91" s="13">
        <f>B84</f>
        <v>5</v>
      </c>
      <c r="C91" s="10" t="s">
        <v>24</v>
      </c>
      <c r="D91" s="7" t="s">
        <v>25</v>
      </c>
      <c r="E91" s="38"/>
      <c r="F91" s="39"/>
      <c r="G91" s="39"/>
      <c r="H91" s="39"/>
      <c r="I91" s="39"/>
      <c r="J91" s="39"/>
      <c r="K91" s="63"/>
      <c r="L91" s="69"/>
    </row>
    <row r="92" spans="1:12" ht="15" x14ac:dyDescent="0.25">
      <c r="A92" s="23"/>
      <c r="B92" s="15"/>
      <c r="C92" s="11"/>
      <c r="D92" s="7" t="s">
        <v>26</v>
      </c>
      <c r="E92" s="38"/>
      <c r="F92" s="39"/>
      <c r="G92" s="39"/>
      <c r="H92" s="39"/>
      <c r="I92" s="39"/>
      <c r="J92" s="39"/>
      <c r="K92" s="63"/>
      <c r="L92" s="69"/>
    </row>
    <row r="93" spans="1:12" ht="15" x14ac:dyDescent="0.25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63"/>
      <c r="L93" s="69"/>
    </row>
    <row r="94" spans="1:12" ht="15" x14ac:dyDescent="0.25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63"/>
      <c r="L94" s="69"/>
    </row>
    <row r="95" spans="1:12" ht="15" x14ac:dyDescent="0.25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63"/>
      <c r="L95" s="69"/>
    </row>
    <row r="96" spans="1:12" ht="15" x14ac:dyDescent="0.25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63"/>
      <c r="L96" s="69"/>
    </row>
    <row r="97" spans="1:12" ht="15" x14ac:dyDescent="0.25">
      <c r="A97" s="23"/>
      <c r="B97" s="15"/>
      <c r="C97" s="11"/>
      <c r="D97" s="7" t="s">
        <v>31</v>
      </c>
      <c r="E97" s="38"/>
      <c r="F97" s="39"/>
      <c r="G97" s="39"/>
      <c r="H97" s="39"/>
      <c r="I97" s="39"/>
      <c r="J97" s="39"/>
      <c r="K97" s="63"/>
      <c r="L97" s="6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63"/>
      <c r="L98" s="69"/>
    </row>
    <row r="99" spans="1:12" ht="15" x14ac:dyDescent="0.25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63"/>
      <c r="L99" s="69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64"/>
      <c r="L100" s="70">
        <f t="shared" si="31"/>
        <v>0</v>
      </c>
    </row>
    <row r="101" spans="1:12" ht="15.75" customHeight="1" thickBot="1" x14ac:dyDescent="0.25">
      <c r="A101" s="28">
        <f>A84</f>
        <v>1</v>
      </c>
      <c r="B101" s="29">
        <f>B84</f>
        <v>5</v>
      </c>
      <c r="C101" s="107" t="s">
        <v>4</v>
      </c>
      <c r="D101" s="108"/>
      <c r="E101" s="30"/>
      <c r="F101" s="31">
        <f>F90+F100</f>
        <v>500</v>
      </c>
      <c r="G101" s="88">
        <f t="shared" ref="G101" si="32">G90+G100</f>
        <v>23.509999999999998</v>
      </c>
      <c r="H101" s="88">
        <f t="shared" ref="H101" si="33">H90+H100</f>
        <v>13.520000000000001</v>
      </c>
      <c r="I101" s="88">
        <f t="shared" ref="I101" si="34">I90+I100</f>
        <v>63.24</v>
      </c>
      <c r="J101" s="88">
        <f t="shared" ref="J101:L101" si="35">J90+J100</f>
        <v>472.3</v>
      </c>
      <c r="K101" s="89"/>
      <c r="L101" s="90">
        <f t="shared" si="35"/>
        <v>80.500000000000014</v>
      </c>
    </row>
    <row r="102" spans="1:12" ht="30" x14ac:dyDescent="0.25">
      <c r="A102" s="20">
        <v>2</v>
      </c>
      <c r="B102" s="21">
        <v>1</v>
      </c>
      <c r="C102" s="22" t="s">
        <v>20</v>
      </c>
      <c r="D102" s="5" t="s">
        <v>21</v>
      </c>
      <c r="E102" s="74" t="s">
        <v>50</v>
      </c>
      <c r="F102" s="51">
        <v>200</v>
      </c>
      <c r="G102" s="55">
        <v>5.7</v>
      </c>
      <c r="H102" s="55">
        <v>10.3</v>
      </c>
      <c r="I102" s="55">
        <v>40.9</v>
      </c>
      <c r="J102" s="55">
        <v>280</v>
      </c>
      <c r="K102" s="100">
        <v>174</v>
      </c>
      <c r="L102" s="72">
        <v>23.17</v>
      </c>
    </row>
    <row r="103" spans="1:12" ht="15" x14ac:dyDescent="0.25">
      <c r="A103" s="23"/>
      <c r="B103" s="15"/>
      <c r="C103" s="11"/>
      <c r="D103" s="7" t="s">
        <v>22</v>
      </c>
      <c r="E103" s="50" t="s">
        <v>41</v>
      </c>
      <c r="F103" s="75">
        <v>180</v>
      </c>
      <c r="G103" s="76">
        <v>0.12</v>
      </c>
      <c r="H103" s="76">
        <v>0.02</v>
      </c>
      <c r="I103" s="76">
        <v>13.7</v>
      </c>
      <c r="J103" s="76">
        <v>55.8</v>
      </c>
      <c r="K103" s="101">
        <v>377</v>
      </c>
      <c r="L103" s="84">
        <v>7.03</v>
      </c>
    </row>
    <row r="104" spans="1:12" ht="15" x14ac:dyDescent="0.25">
      <c r="A104" s="23"/>
      <c r="B104" s="15"/>
      <c r="C104" s="11"/>
      <c r="D104" s="7" t="s">
        <v>23</v>
      </c>
      <c r="E104" s="47"/>
      <c r="F104" s="75"/>
      <c r="G104" s="76"/>
      <c r="H104" s="76"/>
      <c r="I104" s="76"/>
      <c r="J104" s="76"/>
      <c r="K104" s="101"/>
      <c r="L104" s="84"/>
    </row>
    <row r="105" spans="1:12" ht="15" x14ac:dyDescent="0.25">
      <c r="A105" s="23"/>
      <c r="B105" s="15"/>
      <c r="C105" s="11"/>
      <c r="D105" s="7"/>
      <c r="E105" s="49" t="s">
        <v>51</v>
      </c>
      <c r="F105" s="54">
        <v>120</v>
      </c>
      <c r="G105" s="76">
        <v>9.15</v>
      </c>
      <c r="H105" s="76">
        <v>8.81</v>
      </c>
      <c r="I105" s="76">
        <v>51.23</v>
      </c>
      <c r="J105" s="76">
        <v>320.47000000000003</v>
      </c>
      <c r="K105" s="101">
        <v>400</v>
      </c>
      <c r="L105" s="84">
        <v>50.3</v>
      </c>
    </row>
    <row r="106" spans="1:12" ht="15" x14ac:dyDescent="0.25">
      <c r="A106" s="23"/>
      <c r="B106" s="15"/>
      <c r="C106" s="11"/>
      <c r="D106" s="6"/>
      <c r="E106" s="47"/>
      <c r="F106" s="39"/>
      <c r="G106" s="39"/>
      <c r="H106" s="39"/>
      <c r="I106" s="39"/>
      <c r="J106" s="39"/>
      <c r="K106" s="63"/>
      <c r="L106" s="69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SUM(F102:F106)</f>
        <v>500</v>
      </c>
      <c r="G107" s="19">
        <f>SUM(G102:G106)</f>
        <v>14.97</v>
      </c>
      <c r="H107" s="19">
        <f>SUM(H102:H106)</f>
        <v>19.130000000000003</v>
      </c>
      <c r="I107" s="19">
        <f>SUM(I102:I106)</f>
        <v>105.82999999999998</v>
      </c>
      <c r="J107" s="19">
        <f>SUM(J102:J106)</f>
        <v>656.27</v>
      </c>
      <c r="K107" s="64"/>
      <c r="L107" s="70">
        <f>SUM(L102:L106)</f>
        <v>80.5</v>
      </c>
    </row>
    <row r="108" spans="1:12" ht="15" x14ac:dyDescent="0.25">
      <c r="A108" s="25">
        <f>A102</f>
        <v>2</v>
      </c>
      <c r="B108" s="13">
        <f>B102</f>
        <v>1</v>
      </c>
      <c r="C108" s="10" t="s">
        <v>24</v>
      </c>
      <c r="D108" s="7" t="s">
        <v>25</v>
      </c>
      <c r="E108" s="38"/>
      <c r="F108" s="39"/>
      <c r="G108" s="39"/>
      <c r="H108" s="39"/>
      <c r="I108" s="39"/>
      <c r="J108" s="39"/>
      <c r="K108" s="63"/>
      <c r="L108" s="69"/>
    </row>
    <row r="109" spans="1:12" ht="15" x14ac:dyDescent="0.25">
      <c r="A109" s="23"/>
      <c r="B109" s="15"/>
      <c r="C109" s="11"/>
      <c r="D109" s="7" t="s">
        <v>26</v>
      </c>
      <c r="E109" s="38"/>
      <c r="F109" s="39"/>
      <c r="G109" s="39"/>
      <c r="H109" s="39"/>
      <c r="I109" s="39"/>
      <c r="J109" s="39"/>
      <c r="K109" s="63"/>
      <c r="L109" s="69"/>
    </row>
    <row r="110" spans="1:12" ht="15" x14ac:dyDescent="0.2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63"/>
      <c r="L110" s="69"/>
    </row>
    <row r="111" spans="1:12" ht="15" x14ac:dyDescent="0.2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63"/>
      <c r="L111" s="69"/>
    </row>
    <row r="112" spans="1:12" ht="15" x14ac:dyDescent="0.2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63"/>
      <c r="L112" s="69"/>
    </row>
    <row r="113" spans="1:12" ht="15" x14ac:dyDescent="0.2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63"/>
      <c r="L113" s="69"/>
    </row>
    <row r="114" spans="1:12" ht="15" x14ac:dyDescent="0.2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63"/>
      <c r="L114" s="69"/>
    </row>
    <row r="115" spans="1:12" ht="15" x14ac:dyDescent="0.25">
      <c r="A115" s="23"/>
      <c r="B115" s="15"/>
      <c r="C115" s="11"/>
      <c r="D115" s="6"/>
      <c r="E115" s="38"/>
      <c r="F115" s="39"/>
      <c r="G115" s="39"/>
      <c r="H115" s="39"/>
      <c r="I115" s="39"/>
      <c r="J115" s="39"/>
      <c r="K115" s="63"/>
      <c r="L115" s="6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63"/>
      <c r="L116" s="69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36">SUM(G108:G116)</f>
        <v>0</v>
      </c>
      <c r="H117" s="19">
        <f t="shared" si="36"/>
        <v>0</v>
      </c>
      <c r="I117" s="19">
        <f t="shared" si="36"/>
        <v>0</v>
      </c>
      <c r="J117" s="19">
        <f t="shared" si="36"/>
        <v>0</v>
      </c>
      <c r="K117" s="64"/>
      <c r="L117" s="70">
        <f t="shared" ref="L117" si="37">SUM(L108:L116)</f>
        <v>0</v>
      </c>
    </row>
    <row r="118" spans="1:12" ht="15.75" thickBot="1" x14ac:dyDescent="0.25">
      <c r="A118" s="28">
        <f>A102</f>
        <v>2</v>
      </c>
      <c r="B118" s="29">
        <f>B102</f>
        <v>1</v>
      </c>
      <c r="C118" s="107" t="s">
        <v>4</v>
      </c>
      <c r="D118" s="108"/>
      <c r="E118" s="30"/>
      <c r="F118" s="31">
        <f>F107+F117</f>
        <v>500</v>
      </c>
      <c r="G118" s="31">
        <f t="shared" ref="G118" si="38">G107+G117</f>
        <v>14.97</v>
      </c>
      <c r="H118" s="31">
        <f t="shared" ref="H118" si="39">H107+H117</f>
        <v>19.130000000000003</v>
      </c>
      <c r="I118" s="31">
        <f t="shared" ref="I118" si="40">I107+I117</f>
        <v>105.82999999999998</v>
      </c>
      <c r="J118" s="31">
        <f t="shared" ref="J118:L118" si="41">J107+J117</f>
        <v>656.27</v>
      </c>
      <c r="K118" s="65"/>
      <c r="L118" s="71">
        <f t="shared" si="41"/>
        <v>80.5</v>
      </c>
    </row>
    <row r="119" spans="1:12" ht="30" x14ac:dyDescent="0.25">
      <c r="A119" s="14">
        <v>2</v>
      </c>
      <c r="B119" s="15">
        <v>2</v>
      </c>
      <c r="C119" s="22" t="s">
        <v>20</v>
      </c>
      <c r="D119" s="5" t="s">
        <v>21</v>
      </c>
      <c r="E119" s="74" t="s">
        <v>67</v>
      </c>
      <c r="F119" s="51">
        <v>240</v>
      </c>
      <c r="G119" s="55">
        <v>12.65</v>
      </c>
      <c r="H119" s="55">
        <v>10.87</v>
      </c>
      <c r="I119" s="55">
        <v>37.58</v>
      </c>
      <c r="J119" s="55">
        <v>299.07</v>
      </c>
      <c r="K119" s="100" t="s">
        <v>68</v>
      </c>
      <c r="L119" s="72">
        <v>63.51</v>
      </c>
    </row>
    <row r="120" spans="1:12" ht="15" x14ac:dyDescent="0.25">
      <c r="A120" s="14"/>
      <c r="B120" s="15"/>
      <c r="C120" s="11"/>
      <c r="D120" s="8"/>
      <c r="E120" s="49"/>
      <c r="F120" s="52"/>
      <c r="G120" s="61"/>
      <c r="H120" s="61"/>
      <c r="I120" s="61"/>
      <c r="J120" s="61"/>
      <c r="K120" s="103"/>
      <c r="L120" s="73"/>
    </row>
    <row r="121" spans="1:12" ht="15" x14ac:dyDescent="0.25">
      <c r="A121" s="14"/>
      <c r="B121" s="15"/>
      <c r="C121" s="11"/>
      <c r="D121" s="7" t="s">
        <v>22</v>
      </c>
      <c r="E121" s="50" t="s">
        <v>55</v>
      </c>
      <c r="F121" s="75">
        <v>200</v>
      </c>
      <c r="G121" s="76">
        <v>0.66</v>
      </c>
      <c r="H121" s="76">
        <v>0.03</v>
      </c>
      <c r="I121" s="76">
        <v>32</v>
      </c>
      <c r="J121" s="76">
        <v>132.80000000000001</v>
      </c>
      <c r="K121" s="101">
        <v>349</v>
      </c>
      <c r="L121" s="84">
        <v>7.44</v>
      </c>
    </row>
    <row r="122" spans="1:12" ht="15" x14ac:dyDescent="0.25">
      <c r="A122" s="14"/>
      <c r="B122" s="15"/>
      <c r="C122" s="11"/>
      <c r="D122" s="7" t="s">
        <v>23</v>
      </c>
      <c r="E122" s="48" t="s">
        <v>62</v>
      </c>
      <c r="F122" s="75">
        <v>25</v>
      </c>
      <c r="G122" s="76">
        <v>2.67</v>
      </c>
      <c r="H122" s="76">
        <v>1.17</v>
      </c>
      <c r="I122" s="76">
        <v>10.92</v>
      </c>
      <c r="J122" s="76">
        <v>68.5</v>
      </c>
      <c r="K122" s="101"/>
      <c r="L122" s="84">
        <v>4.04</v>
      </c>
    </row>
    <row r="123" spans="1:12" ht="15" x14ac:dyDescent="0.25">
      <c r="A123" s="14"/>
      <c r="B123" s="15"/>
      <c r="C123" s="11"/>
      <c r="D123" s="7"/>
      <c r="E123" s="49" t="s">
        <v>52</v>
      </c>
      <c r="F123" s="104">
        <v>35</v>
      </c>
      <c r="G123" s="76">
        <v>0.39</v>
      </c>
      <c r="H123" s="76">
        <v>7.0000000000000007E-2</v>
      </c>
      <c r="I123" s="76">
        <v>1.33</v>
      </c>
      <c r="J123" s="76">
        <v>7.7</v>
      </c>
      <c r="K123" s="101">
        <v>71</v>
      </c>
      <c r="L123" s="84">
        <v>5.51</v>
      </c>
    </row>
    <row r="124" spans="1:12" ht="15" x14ac:dyDescent="0.25">
      <c r="A124" s="14"/>
      <c r="B124" s="15"/>
      <c r="C124" s="11"/>
      <c r="D124" s="6"/>
      <c r="E124" s="38"/>
      <c r="F124" s="39"/>
      <c r="G124" s="39"/>
      <c r="H124" s="39"/>
      <c r="I124" s="39"/>
      <c r="J124" s="39"/>
      <c r="K124" s="63"/>
      <c r="L124" s="69"/>
    </row>
    <row r="125" spans="1:12" ht="15" x14ac:dyDescent="0.25">
      <c r="A125" s="16"/>
      <c r="B125" s="17"/>
      <c r="C125" s="8"/>
      <c r="D125" s="18" t="s">
        <v>32</v>
      </c>
      <c r="E125" s="9"/>
      <c r="F125" s="19">
        <f>SUM(F119:F124)</f>
        <v>500</v>
      </c>
      <c r="G125" s="91">
        <f>SUM(G119:G124)</f>
        <v>16.37</v>
      </c>
      <c r="H125" s="91">
        <f>SUM(H119:H124)</f>
        <v>12.139999999999999</v>
      </c>
      <c r="I125" s="91">
        <f>SUM(I119:I124)</f>
        <v>81.83</v>
      </c>
      <c r="J125" s="91">
        <f>SUM(J119:J124)</f>
        <v>508.07</v>
      </c>
      <c r="K125" s="92"/>
      <c r="L125" s="93">
        <f>SUM(L119:L124)</f>
        <v>80.500000000000014</v>
      </c>
    </row>
    <row r="126" spans="1:12" ht="15" x14ac:dyDescent="0.25">
      <c r="A126" s="13">
        <f>A119</f>
        <v>2</v>
      </c>
      <c r="B126" s="13">
        <f>B119</f>
        <v>2</v>
      </c>
      <c r="C126" s="10" t="s">
        <v>24</v>
      </c>
      <c r="D126" s="7" t="s">
        <v>25</v>
      </c>
      <c r="E126" s="38"/>
      <c r="F126" s="39"/>
      <c r="G126" s="39"/>
      <c r="H126" s="39"/>
      <c r="I126" s="39"/>
      <c r="J126" s="39"/>
      <c r="K126" s="63"/>
      <c r="L126" s="69"/>
    </row>
    <row r="127" spans="1:12" ht="15" x14ac:dyDescent="0.25">
      <c r="A127" s="14"/>
      <c r="B127" s="15"/>
      <c r="C127" s="11"/>
      <c r="D127" s="7" t="s">
        <v>26</v>
      </c>
      <c r="E127" s="38"/>
      <c r="F127" s="39"/>
      <c r="G127" s="39"/>
      <c r="H127" s="39"/>
      <c r="I127" s="39"/>
      <c r="J127" s="39"/>
      <c r="K127" s="63"/>
      <c r="L127" s="69"/>
    </row>
    <row r="128" spans="1:12" ht="15" x14ac:dyDescent="0.25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63"/>
      <c r="L128" s="69"/>
    </row>
    <row r="129" spans="1:12" ht="15" x14ac:dyDescent="0.25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63"/>
      <c r="L129" s="69"/>
    </row>
    <row r="130" spans="1:12" ht="15" x14ac:dyDescent="0.25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63"/>
      <c r="L130" s="69"/>
    </row>
    <row r="131" spans="1:12" ht="15" x14ac:dyDescent="0.25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63"/>
      <c r="L131" s="69"/>
    </row>
    <row r="132" spans="1:12" ht="15" x14ac:dyDescent="0.25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63"/>
      <c r="L132" s="69"/>
    </row>
    <row r="133" spans="1:12" ht="15" x14ac:dyDescent="0.25">
      <c r="A133" s="14"/>
      <c r="B133" s="15"/>
      <c r="C133" s="11"/>
      <c r="D133" s="6"/>
      <c r="E133" s="38"/>
      <c r="F133" s="39"/>
      <c r="G133" s="39"/>
      <c r="H133" s="39"/>
      <c r="I133" s="39"/>
      <c r="J133" s="39"/>
      <c r="K133" s="63"/>
      <c r="L133" s="69"/>
    </row>
    <row r="134" spans="1:12" ht="15" x14ac:dyDescent="0.25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63"/>
      <c r="L134" s="69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SUM(F126:F134)</f>
        <v>0</v>
      </c>
      <c r="G135" s="19">
        <f t="shared" ref="G135:J135" si="42">SUM(G126:G134)</f>
        <v>0</v>
      </c>
      <c r="H135" s="19">
        <f t="shared" si="42"/>
        <v>0</v>
      </c>
      <c r="I135" s="19">
        <f t="shared" si="42"/>
        <v>0</v>
      </c>
      <c r="J135" s="19">
        <f t="shared" si="42"/>
        <v>0</v>
      </c>
      <c r="K135" s="64"/>
      <c r="L135" s="70">
        <f t="shared" ref="L135" si="43">SUM(L126:L134)</f>
        <v>0</v>
      </c>
    </row>
    <row r="136" spans="1:12" ht="15.75" thickBot="1" x14ac:dyDescent="0.25">
      <c r="A136" s="32">
        <f>A119</f>
        <v>2</v>
      </c>
      <c r="B136" s="32">
        <f>B119</f>
        <v>2</v>
      </c>
      <c r="C136" s="107" t="s">
        <v>4</v>
      </c>
      <c r="D136" s="108"/>
      <c r="E136" s="30"/>
      <c r="F136" s="31">
        <f>F125+F135</f>
        <v>500</v>
      </c>
      <c r="G136" s="88">
        <f t="shared" ref="G136" si="44">G125+G135</f>
        <v>16.37</v>
      </c>
      <c r="H136" s="88">
        <f t="shared" ref="H136" si="45">H125+H135</f>
        <v>12.139999999999999</v>
      </c>
      <c r="I136" s="88">
        <f t="shared" ref="I136" si="46">I125+I135</f>
        <v>81.83</v>
      </c>
      <c r="J136" s="88">
        <f t="shared" ref="J136:L136" si="47">J125+J135</f>
        <v>508.07</v>
      </c>
      <c r="K136" s="89"/>
      <c r="L136" s="90">
        <f t="shared" si="47"/>
        <v>80.500000000000014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74" t="s">
        <v>69</v>
      </c>
      <c r="F137" s="51">
        <v>200</v>
      </c>
      <c r="G137" s="55">
        <v>8.6999999999999993</v>
      </c>
      <c r="H137" s="55">
        <v>12.95</v>
      </c>
      <c r="I137" s="55">
        <v>24.26</v>
      </c>
      <c r="J137" s="55">
        <v>251</v>
      </c>
      <c r="K137" s="100">
        <v>234.12799999999999</v>
      </c>
      <c r="L137" s="72">
        <v>49.4</v>
      </c>
    </row>
    <row r="138" spans="1:12" ht="15" x14ac:dyDescent="0.25">
      <c r="A138" s="23"/>
      <c r="B138" s="15"/>
      <c r="C138" s="11"/>
      <c r="D138" s="6"/>
      <c r="E138" s="49"/>
      <c r="F138" s="52"/>
      <c r="G138" s="61"/>
      <c r="H138" s="61"/>
      <c r="I138" s="61"/>
      <c r="J138" s="61"/>
      <c r="K138" s="103"/>
      <c r="L138" s="73"/>
    </row>
    <row r="139" spans="1:12" ht="15" x14ac:dyDescent="0.25">
      <c r="A139" s="23"/>
      <c r="B139" s="15"/>
      <c r="C139" s="11"/>
      <c r="D139" s="7" t="s">
        <v>22</v>
      </c>
      <c r="E139" s="50" t="s">
        <v>53</v>
      </c>
      <c r="F139" s="75">
        <v>200</v>
      </c>
      <c r="G139" s="76">
        <v>0.16</v>
      </c>
      <c r="H139" s="76">
        <v>0.16</v>
      </c>
      <c r="I139" s="76">
        <v>27.88</v>
      </c>
      <c r="J139" s="76">
        <v>114.6</v>
      </c>
      <c r="K139" s="101">
        <v>342</v>
      </c>
      <c r="L139" s="84">
        <v>13.49</v>
      </c>
    </row>
    <row r="140" spans="1:12" ht="15.75" customHeight="1" x14ac:dyDescent="0.25">
      <c r="A140" s="23"/>
      <c r="B140" s="15"/>
      <c r="C140" s="11"/>
      <c r="D140" s="7" t="s">
        <v>23</v>
      </c>
      <c r="E140" s="48" t="s">
        <v>64</v>
      </c>
      <c r="F140" s="75">
        <v>50</v>
      </c>
      <c r="G140" s="76">
        <v>4.67</v>
      </c>
      <c r="H140" s="76">
        <v>1.59</v>
      </c>
      <c r="I140" s="76">
        <v>20.92</v>
      </c>
      <c r="J140" s="76">
        <v>123.5</v>
      </c>
      <c r="K140" s="101"/>
      <c r="L140" s="84">
        <v>8.08</v>
      </c>
    </row>
    <row r="141" spans="1:12" ht="15" x14ac:dyDescent="0.25">
      <c r="A141" s="23"/>
      <c r="B141" s="15"/>
      <c r="C141" s="11"/>
      <c r="D141" s="7"/>
      <c r="E141" s="60" t="s">
        <v>44</v>
      </c>
      <c r="F141" s="54">
        <v>50</v>
      </c>
      <c r="G141" s="76">
        <v>0.7</v>
      </c>
      <c r="H141" s="76">
        <v>3</v>
      </c>
      <c r="I141" s="76">
        <v>4.13</v>
      </c>
      <c r="J141" s="76">
        <v>46.1</v>
      </c>
      <c r="K141" s="101">
        <v>52</v>
      </c>
      <c r="L141" s="84">
        <v>9.5299999999999994</v>
      </c>
    </row>
    <row r="142" spans="1:12" ht="15" x14ac:dyDescent="0.25">
      <c r="A142" s="23"/>
      <c r="B142" s="15"/>
      <c r="C142" s="11"/>
      <c r="D142" s="6"/>
      <c r="E142" s="47"/>
      <c r="F142" s="39"/>
      <c r="G142" s="39"/>
      <c r="H142" s="39"/>
      <c r="I142" s="39"/>
      <c r="J142" s="39"/>
      <c r="K142" s="63"/>
      <c r="L142" s="69"/>
    </row>
    <row r="143" spans="1:12" ht="15" x14ac:dyDescent="0.25">
      <c r="A143" s="24"/>
      <c r="B143" s="17"/>
      <c r="C143" s="8"/>
      <c r="D143" s="18" t="s">
        <v>32</v>
      </c>
      <c r="E143" s="9"/>
      <c r="F143" s="19">
        <f>SUM(F137:F142)</f>
        <v>500</v>
      </c>
      <c r="G143" s="91">
        <f>SUM(G137:G142)</f>
        <v>14.229999999999999</v>
      </c>
      <c r="H143" s="91">
        <f>SUM(H137:H142)</f>
        <v>17.7</v>
      </c>
      <c r="I143" s="91">
        <f>SUM(I137:I142)</f>
        <v>77.19</v>
      </c>
      <c r="J143" s="91">
        <f>SUM(J137:J142)</f>
        <v>535.20000000000005</v>
      </c>
      <c r="K143" s="92"/>
      <c r="L143" s="93">
        <f>SUM(L137:L142)</f>
        <v>80.5</v>
      </c>
    </row>
    <row r="144" spans="1:12" ht="15" x14ac:dyDescent="0.25">
      <c r="A144" s="25">
        <f>A137</f>
        <v>2</v>
      </c>
      <c r="B144" s="13">
        <f>B137</f>
        <v>3</v>
      </c>
      <c r="C144" s="10" t="s">
        <v>24</v>
      </c>
      <c r="D144" s="7" t="s">
        <v>25</v>
      </c>
      <c r="E144" s="38"/>
      <c r="F144" s="39"/>
      <c r="G144" s="39"/>
      <c r="H144" s="39"/>
      <c r="I144" s="39"/>
      <c r="J144" s="39"/>
      <c r="K144" s="63"/>
      <c r="L144" s="69"/>
    </row>
    <row r="145" spans="1:12" ht="15" x14ac:dyDescent="0.25">
      <c r="A145" s="23"/>
      <c r="B145" s="15"/>
      <c r="C145" s="11"/>
      <c r="D145" s="7" t="s">
        <v>26</v>
      </c>
      <c r="E145" s="38"/>
      <c r="F145" s="39"/>
      <c r="G145" s="39"/>
      <c r="H145" s="39"/>
      <c r="I145" s="39"/>
      <c r="J145" s="39"/>
      <c r="K145" s="63"/>
      <c r="L145" s="69"/>
    </row>
    <row r="146" spans="1:12" ht="15" x14ac:dyDescent="0.25">
      <c r="A146" s="23"/>
      <c r="B146" s="15"/>
      <c r="C146" s="11"/>
      <c r="D146" s="7" t="s">
        <v>27</v>
      </c>
      <c r="E146" s="38"/>
      <c r="F146" s="39"/>
      <c r="G146" s="39"/>
      <c r="H146" s="39"/>
      <c r="I146" s="39"/>
      <c r="J146" s="39"/>
      <c r="K146" s="63"/>
      <c r="L146" s="69"/>
    </row>
    <row r="147" spans="1:12" ht="15" x14ac:dyDescent="0.25">
      <c r="A147" s="23"/>
      <c r="B147" s="15"/>
      <c r="C147" s="11"/>
      <c r="D147" s="7" t="s">
        <v>28</v>
      </c>
      <c r="E147" s="38"/>
      <c r="F147" s="39"/>
      <c r="G147" s="39"/>
      <c r="H147" s="39"/>
      <c r="I147" s="39"/>
      <c r="J147" s="39"/>
      <c r="K147" s="63"/>
      <c r="L147" s="69"/>
    </row>
    <row r="148" spans="1:12" ht="15" x14ac:dyDescent="0.25">
      <c r="A148" s="23"/>
      <c r="B148" s="15"/>
      <c r="C148" s="11"/>
      <c r="D148" s="7" t="s">
        <v>29</v>
      </c>
      <c r="E148" s="38"/>
      <c r="F148" s="39"/>
      <c r="G148" s="39"/>
      <c r="H148" s="39"/>
      <c r="I148" s="39"/>
      <c r="J148" s="39"/>
      <c r="K148" s="63"/>
      <c r="L148" s="69"/>
    </row>
    <row r="149" spans="1:12" ht="15" x14ac:dyDescent="0.25">
      <c r="A149" s="23"/>
      <c r="B149" s="15"/>
      <c r="C149" s="11"/>
      <c r="D149" s="7" t="s">
        <v>30</v>
      </c>
      <c r="E149" s="38"/>
      <c r="F149" s="39"/>
      <c r="G149" s="39"/>
      <c r="H149" s="39"/>
      <c r="I149" s="39"/>
      <c r="J149" s="39"/>
      <c r="K149" s="63"/>
      <c r="L149" s="69"/>
    </row>
    <row r="150" spans="1:12" ht="15" x14ac:dyDescent="0.25">
      <c r="A150" s="23"/>
      <c r="B150" s="15"/>
      <c r="C150" s="11"/>
      <c r="D150" s="7" t="s">
        <v>31</v>
      </c>
      <c r="E150" s="38"/>
      <c r="F150" s="39"/>
      <c r="G150" s="39"/>
      <c r="H150" s="39"/>
      <c r="I150" s="39"/>
      <c r="J150" s="39"/>
      <c r="K150" s="63"/>
      <c r="L150" s="69"/>
    </row>
    <row r="151" spans="1:12" ht="15" x14ac:dyDescent="0.25">
      <c r="A151" s="23"/>
      <c r="B151" s="15"/>
      <c r="C151" s="11"/>
      <c r="D151" s="6"/>
      <c r="E151" s="38"/>
      <c r="F151" s="39"/>
      <c r="G151" s="39"/>
      <c r="H151" s="39"/>
      <c r="I151" s="39"/>
      <c r="J151" s="39"/>
      <c r="K151" s="63"/>
      <c r="L151" s="69"/>
    </row>
    <row r="152" spans="1:12" ht="15" x14ac:dyDescent="0.25">
      <c r="A152" s="23"/>
      <c r="B152" s="15"/>
      <c r="C152" s="11"/>
      <c r="D152" s="6"/>
      <c r="E152" s="38"/>
      <c r="F152" s="39"/>
      <c r="G152" s="39"/>
      <c r="H152" s="39"/>
      <c r="I152" s="39"/>
      <c r="J152" s="39"/>
      <c r="K152" s="63"/>
      <c r="L152" s="69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SUM(F144:F152)</f>
        <v>0</v>
      </c>
      <c r="G153" s="19">
        <f t="shared" ref="G153:J153" si="48">SUM(G144:G152)</f>
        <v>0</v>
      </c>
      <c r="H153" s="19">
        <f t="shared" si="48"/>
        <v>0</v>
      </c>
      <c r="I153" s="19">
        <f t="shared" si="48"/>
        <v>0</v>
      </c>
      <c r="J153" s="19">
        <f t="shared" si="48"/>
        <v>0</v>
      </c>
      <c r="K153" s="64"/>
      <c r="L153" s="70">
        <f t="shared" ref="L153" si="49">SUM(L144:L152)</f>
        <v>0</v>
      </c>
    </row>
    <row r="154" spans="1:12" ht="15.75" thickBot="1" x14ac:dyDescent="0.25">
      <c r="A154" s="28">
        <f>A137</f>
        <v>2</v>
      </c>
      <c r="B154" s="29">
        <f>B137</f>
        <v>3</v>
      </c>
      <c r="C154" s="107" t="s">
        <v>4</v>
      </c>
      <c r="D154" s="108"/>
      <c r="E154" s="30"/>
      <c r="F154" s="31">
        <f>F143+F153</f>
        <v>500</v>
      </c>
      <c r="G154" s="88">
        <f t="shared" ref="G154" si="50">G143+G153</f>
        <v>14.229999999999999</v>
      </c>
      <c r="H154" s="88">
        <f t="shared" ref="H154" si="51">H143+H153</f>
        <v>17.7</v>
      </c>
      <c r="I154" s="88">
        <f t="shared" ref="I154" si="52">I143+I153</f>
        <v>77.19</v>
      </c>
      <c r="J154" s="88">
        <f t="shared" ref="J154:L154" si="53">J143+J153</f>
        <v>535.20000000000005</v>
      </c>
      <c r="K154" s="89"/>
      <c r="L154" s="90">
        <f t="shared" si="53"/>
        <v>80.5</v>
      </c>
    </row>
    <row r="155" spans="1:12" ht="30" x14ac:dyDescent="0.25">
      <c r="A155" s="20">
        <v>2</v>
      </c>
      <c r="B155" s="21">
        <v>4</v>
      </c>
      <c r="C155" s="22" t="s">
        <v>20</v>
      </c>
      <c r="D155" s="5" t="s">
        <v>21</v>
      </c>
      <c r="E155" s="74" t="s">
        <v>54</v>
      </c>
      <c r="F155" s="51">
        <v>190</v>
      </c>
      <c r="G155" s="55">
        <v>6.49</v>
      </c>
      <c r="H155" s="55">
        <v>11.13</v>
      </c>
      <c r="I155" s="55">
        <v>40.619999999999997</v>
      </c>
      <c r="J155" s="55">
        <v>280.7</v>
      </c>
      <c r="K155" s="100">
        <v>173</v>
      </c>
      <c r="L155" s="72">
        <v>26.17</v>
      </c>
    </row>
    <row r="156" spans="1:12" ht="15" x14ac:dyDescent="0.25">
      <c r="A156" s="23"/>
      <c r="B156" s="15"/>
      <c r="C156" s="11"/>
      <c r="D156" s="7" t="s">
        <v>22</v>
      </c>
      <c r="E156" s="50" t="s">
        <v>48</v>
      </c>
      <c r="F156" s="75">
        <v>180</v>
      </c>
      <c r="G156" s="76">
        <v>3.67</v>
      </c>
      <c r="H156" s="76">
        <v>3.19</v>
      </c>
      <c r="I156" s="76">
        <v>15.82</v>
      </c>
      <c r="J156" s="76">
        <v>106.74</v>
      </c>
      <c r="K156" s="101">
        <v>382</v>
      </c>
      <c r="L156" s="84">
        <v>12.25</v>
      </c>
    </row>
    <row r="157" spans="1:12" ht="15" x14ac:dyDescent="0.25">
      <c r="A157" s="23"/>
      <c r="B157" s="15"/>
      <c r="C157" s="11"/>
      <c r="D157" s="7" t="s">
        <v>23</v>
      </c>
      <c r="E157" s="105"/>
      <c r="F157" s="39"/>
      <c r="G157" s="39"/>
      <c r="H157" s="39"/>
      <c r="I157" s="39"/>
      <c r="J157" s="39"/>
      <c r="K157" s="63"/>
      <c r="L157" s="69"/>
    </row>
    <row r="158" spans="1:12" ht="15" x14ac:dyDescent="0.25">
      <c r="A158" s="23"/>
      <c r="B158" s="15"/>
      <c r="C158" s="11"/>
      <c r="D158" s="7"/>
      <c r="E158" s="48" t="s">
        <v>70</v>
      </c>
      <c r="F158" s="75">
        <v>100</v>
      </c>
      <c r="G158" s="76">
        <v>0.4</v>
      </c>
      <c r="H158" s="76">
        <v>0.4</v>
      </c>
      <c r="I158" s="76">
        <v>9.8000000000000007</v>
      </c>
      <c r="J158" s="76">
        <v>47</v>
      </c>
      <c r="K158" s="101">
        <v>386</v>
      </c>
      <c r="L158" s="84">
        <v>34.880000000000003</v>
      </c>
    </row>
    <row r="159" spans="1:12" ht="15" x14ac:dyDescent="0.25">
      <c r="A159" s="23"/>
      <c r="B159" s="15"/>
      <c r="C159" s="11"/>
      <c r="D159" s="6"/>
      <c r="E159" s="106" t="s">
        <v>65</v>
      </c>
      <c r="F159" s="54">
        <v>30</v>
      </c>
      <c r="G159" s="76">
        <v>3</v>
      </c>
      <c r="H159" s="76">
        <v>4.0999999999999996</v>
      </c>
      <c r="I159" s="76">
        <v>18</v>
      </c>
      <c r="J159" s="76">
        <v>118</v>
      </c>
      <c r="K159" s="101"/>
      <c r="L159" s="84">
        <v>7.2</v>
      </c>
    </row>
    <row r="160" spans="1:12" ht="15" x14ac:dyDescent="0.25">
      <c r="A160" s="23"/>
      <c r="B160" s="15"/>
      <c r="C160" s="11"/>
      <c r="D160" s="6"/>
      <c r="E160" s="48"/>
      <c r="F160" s="39"/>
      <c r="G160" s="85"/>
      <c r="H160" s="86"/>
      <c r="I160" s="85"/>
      <c r="J160" s="85"/>
      <c r="K160" s="82"/>
      <c r="L160" s="87"/>
    </row>
    <row r="161" spans="1:12" ht="15" x14ac:dyDescent="0.25">
      <c r="A161" s="24"/>
      <c r="B161" s="17"/>
      <c r="C161" s="8"/>
      <c r="D161" s="18" t="s">
        <v>32</v>
      </c>
      <c r="E161" s="9"/>
      <c r="F161" s="19">
        <f>SUM(F155:F160)</f>
        <v>500</v>
      </c>
      <c r="G161" s="19">
        <f>SUM(G155:G160)</f>
        <v>13.56</v>
      </c>
      <c r="H161" s="19">
        <f>SUM(H155:H160)</f>
        <v>18.82</v>
      </c>
      <c r="I161" s="19">
        <f>SUM(I155:I160)</f>
        <v>84.24</v>
      </c>
      <c r="J161" s="19">
        <f>SUM(J155:J160)</f>
        <v>552.44000000000005</v>
      </c>
      <c r="K161" s="64"/>
      <c r="L161" s="70">
        <f>SUM(L155:L160)</f>
        <v>80.500000000000014</v>
      </c>
    </row>
    <row r="162" spans="1:12" ht="15" x14ac:dyDescent="0.25">
      <c r="A162" s="25">
        <f>A155</f>
        <v>2</v>
      </c>
      <c r="B162" s="13">
        <f>B155</f>
        <v>4</v>
      </c>
      <c r="C162" s="10" t="s">
        <v>24</v>
      </c>
      <c r="D162" s="7" t="s">
        <v>25</v>
      </c>
      <c r="E162" s="38"/>
      <c r="F162" s="39"/>
      <c r="G162" s="39"/>
      <c r="H162" s="39"/>
      <c r="I162" s="39"/>
      <c r="J162" s="39"/>
      <c r="K162" s="63"/>
      <c r="L162" s="69"/>
    </row>
    <row r="163" spans="1:12" ht="15" x14ac:dyDescent="0.25">
      <c r="A163" s="23"/>
      <c r="B163" s="15"/>
      <c r="C163" s="11"/>
      <c r="D163" s="7" t="s">
        <v>26</v>
      </c>
      <c r="E163" s="38"/>
      <c r="F163" s="39"/>
      <c r="G163" s="39"/>
      <c r="H163" s="39"/>
      <c r="I163" s="39"/>
      <c r="J163" s="39"/>
      <c r="K163" s="63"/>
      <c r="L163" s="69"/>
    </row>
    <row r="164" spans="1:12" ht="15" x14ac:dyDescent="0.25">
      <c r="A164" s="23"/>
      <c r="B164" s="15"/>
      <c r="C164" s="11"/>
      <c r="D164" s="7" t="s">
        <v>27</v>
      </c>
      <c r="E164" s="38"/>
      <c r="F164" s="39"/>
      <c r="G164" s="39"/>
      <c r="H164" s="39"/>
      <c r="I164" s="39"/>
      <c r="J164" s="39"/>
      <c r="K164" s="63"/>
      <c r="L164" s="69"/>
    </row>
    <row r="165" spans="1:12" ht="15" x14ac:dyDescent="0.25">
      <c r="A165" s="23"/>
      <c r="B165" s="15"/>
      <c r="C165" s="11"/>
      <c r="D165" s="7" t="s">
        <v>28</v>
      </c>
      <c r="E165" s="38"/>
      <c r="F165" s="39"/>
      <c r="G165" s="39"/>
      <c r="H165" s="39"/>
      <c r="I165" s="39"/>
      <c r="J165" s="39"/>
      <c r="K165" s="63"/>
      <c r="L165" s="69"/>
    </row>
    <row r="166" spans="1:12" ht="15" x14ac:dyDescent="0.25">
      <c r="A166" s="23"/>
      <c r="B166" s="15"/>
      <c r="C166" s="11"/>
      <c r="D166" s="7" t="s">
        <v>29</v>
      </c>
      <c r="E166" s="38"/>
      <c r="F166" s="39"/>
      <c r="G166" s="39"/>
      <c r="H166" s="39"/>
      <c r="I166" s="39"/>
      <c r="J166" s="39"/>
      <c r="K166" s="63"/>
      <c r="L166" s="69"/>
    </row>
    <row r="167" spans="1:12" ht="15" x14ac:dyDescent="0.25">
      <c r="A167" s="23"/>
      <c r="B167" s="15"/>
      <c r="C167" s="11"/>
      <c r="D167" s="7" t="s">
        <v>30</v>
      </c>
      <c r="E167" s="38"/>
      <c r="F167" s="39"/>
      <c r="G167" s="39"/>
      <c r="H167" s="39"/>
      <c r="I167" s="39"/>
      <c r="J167" s="39"/>
      <c r="K167" s="63"/>
      <c r="L167" s="69"/>
    </row>
    <row r="168" spans="1:12" ht="15" x14ac:dyDescent="0.25">
      <c r="A168" s="23"/>
      <c r="B168" s="15"/>
      <c r="C168" s="11"/>
      <c r="D168" s="7" t="s">
        <v>31</v>
      </c>
      <c r="E168" s="38"/>
      <c r="F168" s="39"/>
      <c r="G168" s="39"/>
      <c r="H168" s="39"/>
      <c r="I168" s="39"/>
      <c r="J168" s="39"/>
      <c r="K168" s="63"/>
      <c r="L168" s="69"/>
    </row>
    <row r="169" spans="1:12" ht="15" x14ac:dyDescent="0.25">
      <c r="A169" s="23"/>
      <c r="B169" s="15"/>
      <c r="C169" s="11"/>
      <c r="D169" s="6"/>
      <c r="E169" s="38"/>
      <c r="F169" s="39"/>
      <c r="G169" s="39"/>
      <c r="H169" s="39"/>
      <c r="I169" s="39"/>
      <c r="J169" s="39"/>
      <c r="K169" s="63"/>
      <c r="L169" s="69"/>
    </row>
    <row r="170" spans="1:12" ht="15" x14ac:dyDescent="0.25">
      <c r="A170" s="23"/>
      <c r="B170" s="15"/>
      <c r="C170" s="11"/>
      <c r="D170" s="6"/>
      <c r="E170" s="38"/>
      <c r="F170" s="39"/>
      <c r="G170" s="39"/>
      <c r="H170" s="39"/>
      <c r="I170" s="39"/>
      <c r="J170" s="39"/>
      <c r="K170" s="63"/>
      <c r="L170" s="69"/>
    </row>
    <row r="171" spans="1:12" ht="15" x14ac:dyDescent="0.25">
      <c r="A171" s="24"/>
      <c r="B171" s="17"/>
      <c r="C171" s="8"/>
      <c r="D171" s="18" t="s">
        <v>32</v>
      </c>
      <c r="E171" s="9"/>
      <c r="F171" s="19">
        <f>SUM(F162:F170)</f>
        <v>0</v>
      </c>
      <c r="G171" s="19">
        <f t="shared" ref="G171:J171" si="54">SUM(G162:G170)</f>
        <v>0</v>
      </c>
      <c r="H171" s="19">
        <f t="shared" si="54"/>
        <v>0</v>
      </c>
      <c r="I171" s="19">
        <f t="shared" si="54"/>
        <v>0</v>
      </c>
      <c r="J171" s="19">
        <f t="shared" si="54"/>
        <v>0</v>
      </c>
      <c r="K171" s="64"/>
      <c r="L171" s="70">
        <f t="shared" ref="L171" si="55">SUM(L162:L170)</f>
        <v>0</v>
      </c>
    </row>
    <row r="172" spans="1:12" ht="15.75" thickBot="1" x14ac:dyDescent="0.25">
      <c r="A172" s="28">
        <f>A155</f>
        <v>2</v>
      </c>
      <c r="B172" s="29">
        <f>B155</f>
        <v>4</v>
      </c>
      <c r="C172" s="107" t="s">
        <v>4</v>
      </c>
      <c r="D172" s="108"/>
      <c r="E172" s="30"/>
      <c r="F172" s="31">
        <f>F161+F171</f>
        <v>500</v>
      </c>
      <c r="G172" s="31">
        <f t="shared" ref="G172" si="56">G161+G171</f>
        <v>13.56</v>
      </c>
      <c r="H172" s="31">
        <f t="shared" ref="H172" si="57">H161+H171</f>
        <v>18.82</v>
      </c>
      <c r="I172" s="31">
        <f t="shared" ref="I172" si="58">I161+I171</f>
        <v>84.24</v>
      </c>
      <c r="J172" s="31">
        <f t="shared" ref="J172:L172" si="59">J161+J171</f>
        <v>552.44000000000005</v>
      </c>
      <c r="K172" s="65"/>
      <c r="L172" s="71">
        <f t="shared" si="59"/>
        <v>80.500000000000014</v>
      </c>
    </row>
    <row r="173" spans="1:12" ht="30" x14ac:dyDescent="0.25">
      <c r="A173" s="20">
        <v>2</v>
      </c>
      <c r="B173" s="21">
        <v>5</v>
      </c>
      <c r="C173" s="22" t="s">
        <v>20</v>
      </c>
      <c r="D173" s="5" t="s">
        <v>21</v>
      </c>
      <c r="E173" s="77" t="s">
        <v>71</v>
      </c>
      <c r="F173" s="51">
        <v>250</v>
      </c>
      <c r="G173" s="55">
        <v>17.600000000000001</v>
      </c>
      <c r="H173" s="55">
        <v>18.329999999999998</v>
      </c>
      <c r="I173" s="55">
        <v>50.01</v>
      </c>
      <c r="J173" s="55">
        <v>433.5</v>
      </c>
      <c r="K173" s="100" t="s">
        <v>72</v>
      </c>
      <c r="L173" s="72">
        <v>68.38</v>
      </c>
    </row>
    <row r="174" spans="1:12" ht="16.5" customHeight="1" x14ac:dyDescent="0.25">
      <c r="A174" s="23"/>
      <c r="B174" s="15"/>
      <c r="C174" s="11"/>
      <c r="D174" s="6"/>
      <c r="E174" s="62"/>
      <c r="F174" s="52"/>
      <c r="G174" s="61"/>
      <c r="H174" s="61"/>
      <c r="I174" s="61"/>
      <c r="J174" s="61"/>
      <c r="K174" s="103"/>
      <c r="L174" s="73"/>
    </row>
    <row r="175" spans="1:12" ht="15" x14ac:dyDescent="0.25">
      <c r="A175" s="23"/>
      <c r="B175" s="15"/>
      <c r="C175" s="11"/>
      <c r="D175" s="7" t="s">
        <v>22</v>
      </c>
      <c r="E175" s="50" t="s">
        <v>42</v>
      </c>
      <c r="F175" s="75">
        <v>200</v>
      </c>
      <c r="G175" s="76">
        <v>0.53</v>
      </c>
      <c r="H175" s="76">
        <v>0</v>
      </c>
      <c r="I175" s="76">
        <v>9.4700000000000006</v>
      </c>
      <c r="J175" s="76">
        <v>40</v>
      </c>
      <c r="K175" s="101">
        <v>376</v>
      </c>
      <c r="L175" s="84">
        <v>4.04</v>
      </c>
    </row>
    <row r="176" spans="1:12" ht="15" x14ac:dyDescent="0.25">
      <c r="A176" s="23"/>
      <c r="B176" s="15"/>
      <c r="C176" s="11"/>
      <c r="D176" s="7" t="s">
        <v>23</v>
      </c>
      <c r="E176" s="48" t="s">
        <v>64</v>
      </c>
      <c r="F176" s="75">
        <v>50</v>
      </c>
      <c r="G176" s="76">
        <v>4.67</v>
      </c>
      <c r="H176" s="76">
        <v>1.59</v>
      </c>
      <c r="I176" s="76">
        <v>20.92</v>
      </c>
      <c r="J176" s="76">
        <v>123.5</v>
      </c>
      <c r="K176" s="101"/>
      <c r="L176" s="84">
        <v>8.08</v>
      </c>
    </row>
    <row r="177" spans="1:12" ht="15" x14ac:dyDescent="0.25">
      <c r="A177" s="23"/>
      <c r="B177" s="15"/>
      <c r="C177" s="11"/>
      <c r="D177" s="7"/>
      <c r="E177" s="38"/>
      <c r="F177" s="39"/>
      <c r="G177" s="39"/>
      <c r="H177" s="39"/>
      <c r="I177" s="39"/>
      <c r="J177" s="39"/>
      <c r="K177" s="63"/>
      <c r="L177" s="69"/>
    </row>
    <row r="178" spans="1:12" ht="15" x14ac:dyDescent="0.25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63"/>
      <c r="L178" s="69"/>
    </row>
    <row r="179" spans="1:12" ht="15.75" customHeight="1" x14ac:dyDescent="0.25">
      <c r="A179" s="24"/>
      <c r="B179" s="17"/>
      <c r="C179" s="8"/>
      <c r="D179" s="18" t="s">
        <v>32</v>
      </c>
      <c r="E179" s="9"/>
      <c r="F179" s="19">
        <f>SUM(F173:F178)</f>
        <v>500</v>
      </c>
      <c r="G179" s="91">
        <f>SUM(G173:G178)</f>
        <v>22.800000000000004</v>
      </c>
      <c r="H179" s="91">
        <f>SUM(H173:H178)</f>
        <v>19.919999999999998</v>
      </c>
      <c r="I179" s="91">
        <f>SUM(I173:I178)</f>
        <v>80.400000000000006</v>
      </c>
      <c r="J179" s="91">
        <f>SUM(J173:J178)</f>
        <v>597</v>
      </c>
      <c r="K179" s="92"/>
      <c r="L179" s="93">
        <f>SUM(L173:L178)</f>
        <v>80.5</v>
      </c>
    </row>
    <row r="180" spans="1:12" ht="15" x14ac:dyDescent="0.25">
      <c r="A180" s="25">
        <f>A173</f>
        <v>2</v>
      </c>
      <c r="B180" s="13">
        <f>B173</f>
        <v>5</v>
      </c>
      <c r="C180" s="10" t="s">
        <v>24</v>
      </c>
      <c r="D180" s="7" t="s">
        <v>25</v>
      </c>
      <c r="E180" s="38"/>
      <c r="F180" s="39"/>
      <c r="G180" s="39"/>
      <c r="H180" s="39"/>
      <c r="I180" s="39"/>
      <c r="J180" s="39"/>
      <c r="K180" s="63"/>
      <c r="L180" s="69"/>
    </row>
    <row r="181" spans="1:12" ht="15" x14ac:dyDescent="0.25">
      <c r="A181" s="23"/>
      <c r="B181" s="15"/>
      <c r="C181" s="11"/>
      <c r="D181" s="7" t="s">
        <v>26</v>
      </c>
      <c r="E181" s="38"/>
      <c r="F181" s="39"/>
      <c r="G181" s="39"/>
      <c r="H181" s="39"/>
      <c r="I181" s="39"/>
      <c r="J181" s="39"/>
      <c r="K181" s="63"/>
      <c r="L181" s="69"/>
    </row>
    <row r="182" spans="1:12" ht="15" x14ac:dyDescent="0.25">
      <c r="A182" s="23"/>
      <c r="B182" s="15"/>
      <c r="C182" s="11"/>
      <c r="D182" s="7" t="s">
        <v>27</v>
      </c>
      <c r="E182" s="38"/>
      <c r="F182" s="39"/>
      <c r="G182" s="39"/>
      <c r="H182" s="39"/>
      <c r="I182" s="39"/>
      <c r="J182" s="39"/>
      <c r="K182" s="63"/>
      <c r="L182" s="69"/>
    </row>
    <row r="183" spans="1:12" ht="15" x14ac:dyDescent="0.25">
      <c r="A183" s="23"/>
      <c r="B183" s="15"/>
      <c r="C183" s="11"/>
      <c r="D183" s="7" t="s">
        <v>28</v>
      </c>
      <c r="E183" s="38"/>
      <c r="F183" s="39"/>
      <c r="G183" s="39"/>
      <c r="H183" s="39"/>
      <c r="I183" s="39"/>
      <c r="J183" s="39"/>
      <c r="K183" s="63"/>
      <c r="L183" s="69"/>
    </row>
    <row r="184" spans="1:12" ht="15" x14ac:dyDescent="0.25">
      <c r="A184" s="23"/>
      <c r="B184" s="15"/>
      <c r="C184" s="11"/>
      <c r="D184" s="7" t="s">
        <v>29</v>
      </c>
      <c r="E184" s="38"/>
      <c r="F184" s="39"/>
      <c r="G184" s="39"/>
      <c r="H184" s="39"/>
      <c r="I184" s="39"/>
      <c r="J184" s="39"/>
      <c r="K184" s="63"/>
      <c r="L184" s="69"/>
    </row>
    <row r="185" spans="1:12" ht="15" x14ac:dyDescent="0.25">
      <c r="A185" s="23"/>
      <c r="B185" s="15"/>
      <c r="C185" s="11"/>
      <c r="D185" s="7" t="s">
        <v>30</v>
      </c>
      <c r="E185" s="38"/>
      <c r="F185" s="39"/>
      <c r="G185" s="39"/>
      <c r="H185" s="39"/>
      <c r="I185" s="39"/>
      <c r="J185" s="39"/>
      <c r="K185" s="63"/>
      <c r="L185" s="69"/>
    </row>
    <row r="186" spans="1:12" ht="15" x14ac:dyDescent="0.25">
      <c r="A186" s="23"/>
      <c r="B186" s="15"/>
      <c r="C186" s="11"/>
      <c r="D186" s="7" t="s">
        <v>31</v>
      </c>
      <c r="E186" s="38"/>
      <c r="F186" s="39"/>
      <c r="G186" s="39"/>
      <c r="H186" s="39"/>
      <c r="I186" s="39"/>
      <c r="J186" s="39"/>
      <c r="K186" s="63"/>
      <c r="L186" s="69"/>
    </row>
    <row r="187" spans="1:12" ht="15" x14ac:dyDescent="0.25">
      <c r="A187" s="23"/>
      <c r="B187" s="15"/>
      <c r="C187" s="11"/>
      <c r="D187" s="6"/>
      <c r="E187" s="38"/>
      <c r="F187" s="39"/>
      <c r="G187" s="39"/>
      <c r="H187" s="39"/>
      <c r="I187" s="39"/>
      <c r="J187" s="39"/>
      <c r="K187" s="63"/>
      <c r="L187" s="69"/>
    </row>
    <row r="188" spans="1:12" ht="15" x14ac:dyDescent="0.25">
      <c r="A188" s="23"/>
      <c r="B188" s="15"/>
      <c r="C188" s="11"/>
      <c r="D188" s="6"/>
      <c r="E188" s="38"/>
      <c r="F188" s="39"/>
      <c r="G188" s="39"/>
      <c r="H188" s="39"/>
      <c r="I188" s="39"/>
      <c r="J188" s="39"/>
      <c r="K188" s="63"/>
      <c r="L188" s="69"/>
    </row>
    <row r="189" spans="1:12" ht="15" x14ac:dyDescent="0.25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60">SUM(G180:G188)</f>
        <v>0</v>
      </c>
      <c r="H189" s="19">
        <f t="shared" si="60"/>
        <v>0</v>
      </c>
      <c r="I189" s="19">
        <f t="shared" si="60"/>
        <v>0</v>
      </c>
      <c r="J189" s="19">
        <f t="shared" si="60"/>
        <v>0</v>
      </c>
      <c r="K189" s="64"/>
      <c r="L189" s="70">
        <f t="shared" ref="L189" si="61">SUM(L180:L188)</f>
        <v>0</v>
      </c>
    </row>
    <row r="190" spans="1:12" ht="15" x14ac:dyDescent="0.2">
      <c r="A190" s="28">
        <f>A173</f>
        <v>2</v>
      </c>
      <c r="B190" s="29">
        <f>B173</f>
        <v>5</v>
      </c>
      <c r="C190" s="107" t="s">
        <v>4</v>
      </c>
      <c r="D190" s="108"/>
      <c r="E190" s="30"/>
      <c r="F190" s="31">
        <f>F179+F189</f>
        <v>500</v>
      </c>
      <c r="G190" s="88">
        <f t="shared" ref="G190" si="62">G179+G189</f>
        <v>22.800000000000004</v>
      </c>
      <c r="H190" s="88">
        <f t="shared" ref="H190" si="63">H179+H189</f>
        <v>19.919999999999998</v>
      </c>
      <c r="I190" s="88">
        <f t="shared" ref="I190" si="64">I179+I189</f>
        <v>80.400000000000006</v>
      </c>
      <c r="J190" s="88">
        <f t="shared" ref="J190:L190" si="65">J179+J189</f>
        <v>597</v>
      </c>
      <c r="K190" s="89"/>
      <c r="L190" s="90">
        <f t="shared" si="65"/>
        <v>80.5</v>
      </c>
    </row>
    <row r="191" spans="1:12" x14ac:dyDescent="0.2">
      <c r="A191" s="26"/>
      <c r="B191" s="27"/>
      <c r="C191" s="109" t="s">
        <v>5</v>
      </c>
      <c r="D191" s="109"/>
      <c r="E191" s="109"/>
      <c r="F191" s="33">
        <f>(F29+F47+F65+F83+F101+F118+F136+F154+F172+F190)/(IF(F29=0,0,1)+IF(F47=0,0,1)+IF(F65=0,0,1)+IF(F83=0,0,1)+IF(F101=0,0,1)+IF(F118=0,0,1)+IF(F136=0,0,1)+IF(F154=0,0,1)+IF(F172=0,0,1)+IF(F190=0,0,1))</f>
        <v>500.2</v>
      </c>
      <c r="G191" s="94">
        <f>(G29+G47+G65+G83+G101+G118+G136+G154+G172+G190)/(IF(G29=0,0,1)+IF(G47=0,0,1)+IF(G65=0,0,1)+IF(G83=0,0,1)+IF(G101=0,0,1)+IF(G118=0,0,1)+IF(G136=0,0,1)+IF(G154=0,0,1)+IF(G172=0,0,1)+IF(G190=0,0,1))</f>
        <v>19.015000000000001</v>
      </c>
      <c r="H191" s="94">
        <f>(H29+H47+H65+H83+H101+H118+H136+H154+H172+H190)/(IF(H29=0,0,1)+IF(H47=0,0,1)+IF(H65=0,0,1)+IF(H83=0,0,1)+IF(H101=0,0,1)+IF(H118=0,0,1)+IF(H136=0,0,1)+IF(H154=0,0,1)+IF(H172=0,0,1)+IF(H190=0,0,1))</f>
        <v>20.488999999999997</v>
      </c>
      <c r="I191" s="94">
        <f>(I29+I47+I65+I83+I101+I118+I136+I154+I172+I190)/(IF(I29=0,0,1)+IF(I47=0,0,1)+IF(I65=0,0,1)+IF(I83=0,0,1)+IF(I101=0,0,1)+IF(I118=0,0,1)+IF(I136=0,0,1)+IF(I154=0,0,1)+IF(I172=0,0,1)+IF(I190=0,0,1))</f>
        <v>79.099999999999994</v>
      </c>
      <c r="J191" s="94">
        <f>(J29+J47+J65+J83+J101+J118+J136+J154+J172+J190)/(IF(J29=0,0,1)+IF(J47=0,0,1)+IF(J65=0,0,1)+IF(J83=0,0,1)+IF(J101=0,0,1)+IF(J118=0,0,1)+IF(J136=0,0,1)+IF(J154=0,0,1)+IF(J172=0,0,1)+IF(J190=0,0,1))</f>
        <v>577.149</v>
      </c>
      <c r="K191" s="95"/>
      <c r="L191" s="96">
        <f>(L29+L47+L65+L83+L101+L118+L136+L154+L172+L190)/(IF(L29=0,0,1)+IF(L47=0,0,1)+IF(L65=0,0,1)+IF(L83=0,0,1)+IF(L101=0,0,1)+IF(L118=0,0,1)+IF(L136=0,0,1)+IF(L154=0,0,1)+IF(L172=0,0,1)+IF(L190=0,0,1))</f>
        <v>80.5</v>
      </c>
    </row>
  </sheetData>
  <mergeCells count="14">
    <mergeCell ref="C1:E1"/>
    <mergeCell ref="H1:K1"/>
    <mergeCell ref="H2:K2"/>
    <mergeCell ref="C47:D47"/>
    <mergeCell ref="C65:D65"/>
    <mergeCell ref="C83:D83"/>
    <mergeCell ref="C101:D101"/>
    <mergeCell ref="C29:D29"/>
    <mergeCell ref="C191:E191"/>
    <mergeCell ref="C190:D190"/>
    <mergeCell ref="C118:D118"/>
    <mergeCell ref="C136:D136"/>
    <mergeCell ref="C154:D154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2025-02-23T13:45:50Z</dcterms:modified>
</cp:coreProperties>
</file>